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4.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5.xml" ContentType="application/vnd.openxmlformats-officedocument.drawing+xml"/>
  <Override PartName="/xl/ctrlProps/ctrlProp113.xml" ContentType="application/vnd.ms-excel.controlproperties+xml"/>
  <Override PartName="/xl/drawings/drawing6.xml" ContentType="application/vnd.openxmlformats-officedocument.drawing+xml"/>
  <Override PartName="/xl/ctrlProps/ctrlProp114.xml" ContentType="application/vnd.ms-excel.controlproperties+xml"/>
  <Override PartName="/xl/drawings/drawing7.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omments1.xml" ContentType="application/vnd.openxmlformats-officedocument.spreadsheetml.comments+xml"/>
  <Override PartName="/xl/drawings/drawing8.xml" ContentType="application/vnd.openxmlformats-officedocument.drawing+xml"/>
  <Override PartName="/xl/ctrlProps/ctrlProp117.xml" ContentType="application/vnd.ms-excel.controlproperties+xml"/>
  <Override PartName="/xl/drawings/drawing9.xml" ContentType="application/vnd.openxmlformats-officedocument.drawing+xml"/>
  <Override PartName="/xl/ctrlProps/ctrlProp118.xml" ContentType="application/vnd.ms-excel.controlproperties+xml"/>
  <Override PartName="/xl/drawings/drawing10.xml" ContentType="application/vnd.openxmlformats-officedocument.drawing+xml"/>
  <Override PartName="/xl/ctrlProps/ctrlProp119.xml" ContentType="application/vnd.ms-excel.controlproperties+xml"/>
  <Override PartName="/xl/drawings/drawing11.xml" ContentType="application/vnd.openxmlformats-officedocument.drawing+xml"/>
  <Override PartName="/xl/ctrlProps/ctrlProp120.xml" ContentType="application/vnd.ms-excel.controlproperties+xml"/>
  <Override PartName="/xl/drawings/drawing12.xml" ContentType="application/vnd.openxmlformats-officedocument.drawing+xml"/>
  <Override PartName="/xl/ctrlProps/ctrlProp121.xml" ContentType="application/vnd.ms-excel.controlproperties+xml"/>
  <Override PartName="/xl/drawings/drawing13.xml" ContentType="application/vnd.openxmlformats-officedocument.drawing+xml"/>
  <Override PartName="/xl/ctrlProps/ctrlProp1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riha\Desktop\リハHP係\atagoHP\HP更新データ\rehabilitation\reha_excel\"/>
    </mc:Choice>
  </mc:AlternateContent>
  <xr:revisionPtr revIDLastSave="0" documentId="13_ncr:1_{06215EC3-28C7-46D9-B950-61A5B4D28E55}" xr6:coauthVersionLast="47" xr6:coauthVersionMax="47" xr10:uidLastSave="{00000000-0000-0000-0000-000000000000}"/>
  <bookViews>
    <workbookView xWindow="-120" yWindow="-120" windowWidth="20730" windowHeight="11040" tabRatio="689" xr2:uid="{00000000-000D-0000-FFFF-FFFF00000000}"/>
  </bookViews>
  <sheets>
    <sheet name="まとめシート" sheetId="1" r:id="rId1"/>
    <sheet name="UPDRS1・2回目" sheetId="3" r:id="rId2"/>
    <sheet name="UPDRS3・4回目" sheetId="4" r:id="rId3"/>
    <sheet name="UPDRS5回目" sheetId="5" r:id="rId4"/>
    <sheet name="TCT" sheetId="6" r:id="rId5"/>
    <sheet name="FACT" sheetId="7" r:id="rId6"/>
    <sheet name="FBS" sheetId="8" r:id="rId7"/>
    <sheet name="PD疲労" sheetId="9" r:id="rId8"/>
    <sheet name="すくみ足FOGQ" sheetId="10" r:id="rId9"/>
    <sheet name="睡眠PDSS-2" sheetId="11" r:id="rId10"/>
    <sheet name="転倒自己効力感FES-I" sheetId="12" r:id="rId11"/>
    <sheet name=" ▲歩容評価GSSR" sheetId="13" r:id="rId12"/>
    <sheet name="▼主観的安定度評価" sheetId="14" r:id="rId13"/>
    <sheet name="▼主観的歩行尺度7段階" sheetId="15" r:id="rId14"/>
  </sheets>
  <definedNames>
    <definedName name="_xlnm.Print_Area" localSheetId="11">' ▲歩容評価GSSR'!$A$1:$L$44</definedName>
    <definedName name="_xlnm.Print_Area" localSheetId="12">▼主観的安定度評価!$A$1:$L$22</definedName>
    <definedName name="_xlnm.Print_Area" localSheetId="13">▼主観的歩行尺度7段階!$A$1:$U$19</definedName>
    <definedName name="_xlnm.Print_Area" localSheetId="5">FACT!$B$1:$I$15</definedName>
    <definedName name="_xlnm.Print_Area" localSheetId="6">FBS!$A$1:$Z$32</definedName>
    <definedName name="_xlnm.Print_Area" localSheetId="7">PD疲労!$A$1:$I$34</definedName>
    <definedName name="_xlnm.Print_Area" localSheetId="4">TCT!$A$1:$F$37</definedName>
    <definedName name="_xlnm.Print_Area" localSheetId="1">UPDRS1・2回目!$A$1:$AK$57</definedName>
    <definedName name="_xlnm.Print_Area" localSheetId="2">UPDRS3・4回目!$A$1:$AK$57</definedName>
    <definedName name="_xlnm.Print_Area" localSheetId="3">UPDRS5回目!$A$1:$AK$57</definedName>
    <definedName name="_xlnm.Print_Area" localSheetId="8">すくみ足FOGQ!$A$1:$P$52</definedName>
    <definedName name="_xlnm.Print_Area" localSheetId="0">まとめシート!$A$1:$AO$62</definedName>
    <definedName name="_xlnm.Print_Area" localSheetId="9">'睡眠PDSS-2'!$A$1:$M$46</definedName>
    <definedName name="_xlnm.Print_Area" localSheetId="10">'転倒自己効力感FES-I'!$A$1:$K$46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1" l="1"/>
  <c r="E4" i="9"/>
  <c r="O54" i="3"/>
  <c r="K4" i="14"/>
  <c r="I4" i="14"/>
  <c r="G4" i="14"/>
  <c r="E4" i="14"/>
  <c r="C4" i="14"/>
  <c r="K3" i="14"/>
  <c r="I3" i="14"/>
  <c r="G3" i="14"/>
  <c r="E3" i="14"/>
  <c r="C3" i="14"/>
  <c r="G1" i="14"/>
  <c r="L2" i="13"/>
  <c r="K2" i="13"/>
  <c r="J2" i="13"/>
  <c r="I2" i="13"/>
  <c r="H2" i="13"/>
  <c r="K7" i="12"/>
  <c r="J7" i="12"/>
  <c r="I7" i="12"/>
  <c r="H7" i="12"/>
  <c r="G7" i="12"/>
  <c r="K6" i="12"/>
  <c r="J6" i="12"/>
  <c r="I6" i="12"/>
  <c r="H6" i="12"/>
  <c r="G6" i="12"/>
  <c r="M4" i="11"/>
  <c r="L4" i="11"/>
  <c r="K4" i="11"/>
  <c r="J4" i="11"/>
  <c r="I4" i="11"/>
  <c r="M3" i="11"/>
  <c r="L3" i="11"/>
  <c r="K3" i="11"/>
  <c r="J3" i="11"/>
  <c r="I3" i="11"/>
  <c r="P2" i="10"/>
  <c r="O2" i="10"/>
  <c r="N2" i="10"/>
  <c r="M2" i="10"/>
  <c r="L2" i="10"/>
  <c r="I5" i="9"/>
  <c r="H5" i="9"/>
  <c r="G5" i="9"/>
  <c r="F5" i="9"/>
  <c r="E5" i="9"/>
  <c r="I4" i="9"/>
  <c r="H4" i="9"/>
  <c r="G4" i="9"/>
  <c r="F4" i="9"/>
  <c r="Z2" i="8"/>
  <c r="X2" i="8"/>
  <c r="V2" i="8"/>
  <c r="T2" i="8"/>
  <c r="R2" i="8"/>
  <c r="I2" i="7"/>
  <c r="H2" i="7"/>
  <c r="G2" i="7"/>
  <c r="F2" i="7"/>
  <c r="E2" i="7"/>
  <c r="F3" i="6"/>
  <c r="E3" i="6"/>
  <c r="D3" i="6"/>
  <c r="C3" i="6"/>
  <c r="B3" i="6"/>
  <c r="M4" i="5"/>
  <c r="M3" i="5"/>
  <c r="M2" i="5"/>
  <c r="Q4" i="4"/>
  <c r="M4" i="4"/>
  <c r="Q3" i="4"/>
  <c r="M3" i="4"/>
  <c r="M2" i="4"/>
  <c r="Q4" i="3"/>
  <c r="M4" i="3"/>
  <c r="Q3" i="3"/>
  <c r="M3" i="3"/>
  <c r="M2" i="3"/>
  <c r="AJ51" i="1"/>
  <c r="AD51" i="1"/>
  <c r="X51" i="1"/>
  <c r="R51" i="1"/>
  <c r="L51" i="1"/>
  <c r="AJ48" i="1"/>
  <c r="AD48" i="1"/>
  <c r="X48" i="1"/>
  <c r="R48" i="1"/>
  <c r="L48" i="1"/>
  <c r="AJ37" i="1"/>
  <c r="AD37" i="1"/>
  <c r="X37" i="1"/>
  <c r="R37" i="1"/>
  <c r="L37" i="1"/>
  <c r="AJ35" i="1"/>
  <c r="AD35" i="1"/>
  <c r="X35" i="1"/>
  <c r="R35" i="1"/>
  <c r="L35" i="1"/>
  <c r="AJ20" i="1"/>
  <c r="AD20" i="1"/>
  <c r="X20" i="1"/>
  <c r="R20" i="1"/>
  <c r="L20" i="1"/>
  <c r="AJ19" i="1"/>
  <c r="AD19" i="1"/>
  <c r="X19" i="1"/>
  <c r="R19" i="1"/>
  <c r="L19" i="1"/>
  <c r="AJ18" i="1"/>
  <c r="AD18" i="1"/>
  <c r="X18" i="1"/>
  <c r="R18" i="1"/>
  <c r="L18" i="1"/>
  <c r="AJ10" i="1"/>
  <c r="AJ9" i="1"/>
  <c r="AJ8" i="1"/>
  <c r="AJ7" i="1"/>
  <c r="AD10" i="1"/>
  <c r="AD9" i="1"/>
  <c r="AD8" i="1"/>
  <c r="AD7" i="1"/>
  <c r="X10" i="1"/>
  <c r="X9" i="1"/>
  <c r="X8" i="1"/>
  <c r="X7" i="1"/>
  <c r="R10" i="1"/>
  <c r="R9" i="1"/>
  <c r="R8" i="1"/>
  <c r="R7" i="1"/>
  <c r="L10" i="1"/>
  <c r="L9" i="1"/>
  <c r="L42" i="13"/>
  <c r="K42" i="13"/>
  <c r="J42" i="13"/>
  <c r="I42" i="13"/>
  <c r="H42" i="13"/>
  <c r="K41" i="12"/>
  <c r="J41" i="12"/>
  <c r="I41" i="12"/>
  <c r="H41" i="12"/>
  <c r="G41" i="12"/>
  <c r="M36" i="11"/>
  <c r="L36" i="11"/>
  <c r="K36" i="11"/>
  <c r="J36" i="11"/>
  <c r="I36" i="11"/>
  <c r="P52" i="10"/>
  <c r="O52" i="10"/>
  <c r="N52" i="10"/>
  <c r="M52" i="10"/>
  <c r="L52" i="10"/>
  <c r="I22" i="9"/>
  <c r="H22" i="9"/>
  <c r="G22" i="9"/>
  <c r="F22" i="9"/>
  <c r="E22" i="9"/>
  <c r="Y26" i="8"/>
  <c r="W26" i="8"/>
  <c r="U26" i="8"/>
  <c r="S26" i="8"/>
  <c r="Q26" i="8"/>
  <c r="Y25" i="8"/>
  <c r="W25" i="8"/>
  <c r="U25" i="8"/>
  <c r="S25" i="8"/>
  <c r="Q25" i="8"/>
  <c r="I14" i="7"/>
  <c r="H14" i="7"/>
  <c r="G14" i="7"/>
  <c r="F14" i="7"/>
  <c r="E14" i="7"/>
  <c r="F8" i="6"/>
  <c r="E8" i="6"/>
  <c r="D8" i="6"/>
  <c r="C8" i="6"/>
  <c r="B8" i="6"/>
  <c r="AA56" i="3" l="1"/>
  <c r="U56" i="3"/>
  <c r="O56" i="3"/>
  <c r="I56" i="3"/>
  <c r="AH56" i="3" s="1"/>
  <c r="AA54" i="3"/>
  <c r="U54" i="3"/>
  <c r="I54" i="3"/>
  <c r="L7" i="1" s="1"/>
  <c r="L11" i="1" s="1"/>
  <c r="AA56" i="5"/>
  <c r="U56" i="5"/>
  <c r="O56" i="5"/>
  <c r="I56" i="5"/>
  <c r="AH56" i="5" s="1"/>
  <c r="AH54" i="5"/>
  <c r="AA54" i="5"/>
  <c r="U54" i="5"/>
  <c r="O54" i="5"/>
  <c r="I54" i="5"/>
  <c r="AA56" i="4"/>
  <c r="U56" i="4"/>
  <c r="O56" i="4"/>
  <c r="I56" i="4"/>
  <c r="AH56" i="4" s="1"/>
  <c r="AA54" i="4"/>
  <c r="U54" i="4"/>
  <c r="O54" i="4"/>
  <c r="I54" i="4"/>
  <c r="AH54" i="4" s="1"/>
  <c r="AD11" i="1"/>
  <c r="AJ11" i="1"/>
  <c r="AH54" i="3" l="1"/>
  <c r="R11" i="1"/>
  <c r="X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Q4" authorId="0" shapeId="0" xr:uid="{CF782CC9-D5E3-4842-91C4-5044EA1D0806}">
      <text>
        <r>
          <rPr>
            <b/>
            <sz val="9"/>
            <color indexed="81"/>
            <rFont val="MS P ゴシック"/>
            <family val="3"/>
            <charset val="128"/>
          </rPr>
          <t>4：立ち上がりが可能である
3：手を使用して一人で立ち上がりが可能である
2：数回の試行後，手を使用して立ち上がりが可能である
1：立ち上がり，または安定のために最小の介助が必要である
0：立ち上がりに中等度，ないし高度の介助が必要である</t>
        </r>
        <r>
          <rPr>
            <sz val="9"/>
            <color indexed="81"/>
            <rFont val="MS P ゴシック"/>
            <family val="3"/>
            <charset val="128"/>
          </rPr>
          <t xml:space="preserve">
</t>
        </r>
      </text>
    </comment>
    <comment ref="S4" authorId="0" shapeId="0" xr:uid="{A5C2AB45-4A44-4336-8463-F78B1938E792}">
      <text>
        <r>
          <rPr>
            <b/>
            <sz val="9"/>
            <color indexed="81"/>
            <rFont val="MS P ゴシック"/>
            <family val="3"/>
            <charset val="128"/>
          </rPr>
          <t>4：立ち上がりが可能である
3：手を使用して一人で立ち上がりが可能である
2：数回の試行後，手を使用して立ち上がりが可能である
1：立ち上がり，または安定のために最小の介助が必要である
0：立ち上がりに中等度，ないし高度の介助が必要である</t>
        </r>
        <r>
          <rPr>
            <sz val="9"/>
            <color indexed="81"/>
            <rFont val="MS P ゴシック"/>
            <family val="3"/>
            <charset val="128"/>
          </rPr>
          <t xml:space="preserve">
</t>
        </r>
      </text>
    </comment>
    <comment ref="U4" authorId="0" shapeId="0" xr:uid="{54A70B7B-B643-4E45-A2A2-62559D976C07}">
      <text>
        <r>
          <rPr>
            <b/>
            <sz val="9"/>
            <color indexed="81"/>
            <rFont val="MS P ゴシック"/>
            <family val="3"/>
            <charset val="128"/>
          </rPr>
          <t>4：立ち上がりが可能である
3：手を使用して一人で立ち上がりが可能である
2：数回の試行後，手を使用して立ち上がりが可能である
1：立ち上がり，または安定のために最小の介助が必要である
0：立ち上がりに中等度，ないし高度の介助が必要である</t>
        </r>
        <r>
          <rPr>
            <sz val="9"/>
            <color indexed="81"/>
            <rFont val="MS P ゴシック"/>
            <family val="3"/>
            <charset val="128"/>
          </rPr>
          <t xml:space="preserve">
</t>
        </r>
      </text>
    </comment>
    <comment ref="W4" authorId="0" shapeId="0" xr:uid="{BC0D3B84-BA48-4C05-BA34-D7461AD71CFE}">
      <text>
        <r>
          <rPr>
            <b/>
            <sz val="9"/>
            <color indexed="81"/>
            <rFont val="MS P ゴシック"/>
            <family val="3"/>
            <charset val="128"/>
          </rPr>
          <t>4：立ち上がりが可能である
3：手を使用して一人で立ち上がりが可能である
2：数回の試行後，手を使用して立ち上がりが可能である
1：立ち上がり，または安定のために最小の介助が必要である
0：立ち上がりに中等度，ないし高度の介助が必要である</t>
        </r>
        <r>
          <rPr>
            <sz val="9"/>
            <color indexed="81"/>
            <rFont val="MS P ゴシック"/>
            <family val="3"/>
            <charset val="128"/>
          </rPr>
          <t xml:space="preserve">
</t>
        </r>
      </text>
    </comment>
    <comment ref="Y4" authorId="0" shapeId="0" xr:uid="{9181BA81-0DB6-48AA-9365-EDAAD62498A4}">
      <text>
        <r>
          <rPr>
            <b/>
            <sz val="9"/>
            <color indexed="81"/>
            <rFont val="MS P ゴシック"/>
            <family val="3"/>
            <charset val="128"/>
          </rPr>
          <t>4：立ち上がりが可能である
3：手を使用して一人で立ち上がりが可能である
2：数回の試行後，手を使用して立ち上がりが可能である
1：立ち上がり，または安定のために最小の介助が必要である
0：立ち上がりに中等度，ないし高度の介助が必要である</t>
        </r>
        <r>
          <rPr>
            <sz val="9"/>
            <color indexed="81"/>
            <rFont val="MS P ゴシック"/>
            <family val="3"/>
            <charset val="128"/>
          </rPr>
          <t xml:space="preserve">
</t>
        </r>
      </text>
    </comment>
    <comment ref="Q5" authorId="0" shapeId="0" xr:uid="{D4291CDE-38DF-4BAB-B317-D8C97A79149D}">
      <text>
        <r>
          <rPr>
            <b/>
            <sz val="9"/>
            <color indexed="81"/>
            <rFont val="MS P ゴシック"/>
            <family val="3"/>
            <charset val="128"/>
          </rPr>
          <t>4：安全に2 分間の立位保持が可能である
3：監視下で2 分間の立位保持が可能である
2：30 秒間の立位保持が可能である
1：数回の試行にて30 秒間の立位保持が可能である
0：介助なしには30 秒間の立位保持が不可能である</t>
        </r>
      </text>
    </comment>
    <comment ref="S5" authorId="0" shapeId="0" xr:uid="{0A0592C1-D2D3-45C8-AD31-AD904027BE33}">
      <text>
        <r>
          <rPr>
            <b/>
            <sz val="9"/>
            <color indexed="81"/>
            <rFont val="MS P ゴシック"/>
            <family val="3"/>
            <charset val="128"/>
          </rPr>
          <t>4：安全に2 分間の立位保持が可能である
3：監視下で2 分間の立位保持が可能である
2：30 秒間の立位保持が可能である
1：数回の試行にて30 秒間の立位保持が可能である
0：介助なしには30 秒間の立位保持が不可能である</t>
        </r>
      </text>
    </comment>
    <comment ref="U5" authorId="0" shapeId="0" xr:uid="{53AEF108-C929-4937-AB3C-CDD49755A138}">
      <text>
        <r>
          <rPr>
            <b/>
            <sz val="9"/>
            <color indexed="81"/>
            <rFont val="MS P ゴシック"/>
            <family val="3"/>
            <charset val="128"/>
          </rPr>
          <t>4：安全に2 分間の立位保持が可能である
3：監視下で2 分間の立位保持が可能である
2：30 秒間の立位保持が可能である
1：数回の試行にて30 秒間の立位保持が可能である
0：介助なしには30 秒間の立位保持が不可能である</t>
        </r>
      </text>
    </comment>
    <comment ref="W5" authorId="0" shapeId="0" xr:uid="{23DF7621-BCDF-4352-A164-6E8E62CD977D}">
      <text>
        <r>
          <rPr>
            <b/>
            <sz val="9"/>
            <color indexed="81"/>
            <rFont val="MS P ゴシック"/>
            <family val="3"/>
            <charset val="128"/>
          </rPr>
          <t>4：安全に2 分間の立位保持が可能である
3：監視下で2 分間の立位保持が可能である
2：30 秒間の立位保持が可能である
1：数回の試行にて30 秒間の立位保持が可能である
0：介助なしには30 秒間の立位保持が不可能である</t>
        </r>
      </text>
    </comment>
    <comment ref="Y5" authorId="0" shapeId="0" xr:uid="{F7B6378B-D0D8-4BF9-982A-C8C3B5591695}">
      <text>
        <r>
          <rPr>
            <b/>
            <sz val="9"/>
            <color indexed="81"/>
            <rFont val="MS P ゴシック"/>
            <family val="3"/>
            <charset val="128"/>
          </rPr>
          <t>4：安全に2 分間の立位保持が可能である
3：監視下で2 分間の立位保持が可能である
2：30 秒間の立位保持が可能である
1：数回の試行にて30 秒間の立位保持が可能である
0：介助なしには30 秒間の立位保持が不可能である</t>
        </r>
      </text>
    </comment>
    <comment ref="Q6" authorId="0" shapeId="0" xr:uid="{1C993F2E-6E23-4C6A-A3AB-91ADD6433CF8}">
      <text>
        <r>
          <rPr>
            <b/>
            <sz val="9"/>
            <color indexed="81"/>
            <rFont val="MS P ゴシック"/>
            <family val="3"/>
            <charset val="128"/>
          </rPr>
          <t>4：安全に2 分間の座位保持が可能である
3：監視下で2 分間の座位保持が可能である
2：30 秒間の座位保持が可能である
1：10 秒間の座位保持が可能である
0：介助なしには10 秒間の座位保持が不可能である</t>
        </r>
      </text>
    </comment>
    <comment ref="S6" authorId="0" shapeId="0" xr:uid="{C9324F15-EF81-4101-A0E7-48D7D1A1E076}">
      <text>
        <r>
          <rPr>
            <b/>
            <sz val="9"/>
            <color indexed="81"/>
            <rFont val="MS P ゴシック"/>
            <family val="3"/>
            <charset val="128"/>
          </rPr>
          <t>4：安全に2 分間の座位保持が可能である
3：監視下で2 分間の座位保持が可能である
2：30 秒間の座位保持が可能である
1：10 秒間の座位保持が可能である
0：介助なしには10 秒間の座位保持が不可能である</t>
        </r>
      </text>
    </comment>
    <comment ref="U6" authorId="0" shapeId="0" xr:uid="{AB3873C2-22F4-4793-861E-A236D8D6463E}">
      <text>
        <r>
          <rPr>
            <b/>
            <sz val="9"/>
            <color indexed="81"/>
            <rFont val="MS P ゴシック"/>
            <family val="3"/>
            <charset val="128"/>
          </rPr>
          <t>4：安全に2 分間の座位保持が可能である
3：監視下で2 分間の座位保持が可能である
2：30 秒間の座位保持が可能である
1：10 秒間の座位保持が可能である
0：介助なしには10 秒間の座位保持が不可能である</t>
        </r>
      </text>
    </comment>
    <comment ref="W6" authorId="0" shapeId="0" xr:uid="{9C924781-35DC-46D3-928D-74C2B20218DD}">
      <text>
        <r>
          <rPr>
            <b/>
            <sz val="9"/>
            <color indexed="81"/>
            <rFont val="MS P ゴシック"/>
            <family val="3"/>
            <charset val="128"/>
          </rPr>
          <t>4：安全に2 分間の座位保持が可能である
3：監視下で2 分間の座位保持が可能である
2：30 秒間の座位保持が可能である
1：10 秒間の座位保持が可能である
0：介助なしには10 秒間の座位保持が不可能である</t>
        </r>
      </text>
    </comment>
    <comment ref="Y6" authorId="0" shapeId="0" xr:uid="{9C58364E-2294-4664-8997-2CACA4C4A87D}">
      <text>
        <r>
          <rPr>
            <b/>
            <sz val="9"/>
            <color indexed="81"/>
            <rFont val="MS P ゴシック"/>
            <family val="3"/>
            <charset val="128"/>
          </rPr>
          <t>4：安全に2 分間の座位保持が可能である
3：監視下で2 分間の座位保持が可能である
2：30 秒間の座位保持が可能である
1：10 秒間の座位保持が可能である
0：介助なしには10 秒間の座位保持が不可能である</t>
        </r>
      </text>
    </comment>
    <comment ref="Q7" authorId="0" shapeId="0" xr:uid="{70219BD6-4F5B-4240-94DB-E376E08B6DA8}">
      <text>
        <r>
          <rPr>
            <b/>
            <sz val="9"/>
            <color indexed="81"/>
            <rFont val="MS P ゴシック"/>
            <family val="3"/>
            <charset val="128"/>
          </rPr>
          <t>4：ほとんど手を用いずに安全に座れる
3：手を用いてしゃがみこみを制御する
2：下腿後面を椅子に押しつけてしゃがみこみを制御する
1：一人で座れるが，しゃがみこみを制御できない
0：座るのに介助が必要である</t>
        </r>
      </text>
    </comment>
    <comment ref="S7" authorId="0" shapeId="0" xr:uid="{AE34A15B-A9C2-4CB4-9C76-136854764888}">
      <text>
        <r>
          <rPr>
            <b/>
            <sz val="9"/>
            <color indexed="81"/>
            <rFont val="MS P ゴシック"/>
            <family val="3"/>
            <charset val="128"/>
          </rPr>
          <t>4：ほとんど手を用いずに安全に座れる
3：手を用いてしゃがみこみを制御する
2：下腿後面を椅子に押しつけてしゃがみこみを制御する
1：一人で座れるが，しゃがみこみを制御できない
0：座るのに介助が必要である</t>
        </r>
      </text>
    </comment>
    <comment ref="U7" authorId="0" shapeId="0" xr:uid="{3E31365A-1627-497B-8D65-9660A12B170C}">
      <text>
        <r>
          <rPr>
            <b/>
            <sz val="9"/>
            <color indexed="81"/>
            <rFont val="MS P ゴシック"/>
            <family val="3"/>
            <charset val="128"/>
          </rPr>
          <t>4：ほとんど手を用いずに安全に座れる
3：手を用いてしゃがみこみを制御する
2：下腿後面を椅子に押しつけてしゃがみこみを制御する
1：一人で座れるが，しゃがみこみを制御できない
0：座るのに介助が必要である</t>
        </r>
      </text>
    </comment>
    <comment ref="W7" authorId="0" shapeId="0" xr:uid="{346816A9-004A-4923-80CD-21A2347DC3FF}">
      <text>
        <r>
          <rPr>
            <b/>
            <sz val="9"/>
            <color indexed="81"/>
            <rFont val="MS P ゴシック"/>
            <family val="3"/>
            <charset val="128"/>
          </rPr>
          <t>4：ほとんど手を用いずに安全に座れる
3：手を用いてしゃがみこみを制御する
2：下腿後面を椅子に押しつけてしゃがみこみを制御する
1：一人で座れるが，しゃがみこみを制御できない
0：座るのに介助が必要である</t>
        </r>
      </text>
    </comment>
    <comment ref="Y7" authorId="0" shapeId="0" xr:uid="{9759D1AB-8875-48EA-80F5-85B386F2D498}">
      <text>
        <r>
          <rPr>
            <b/>
            <sz val="9"/>
            <color indexed="81"/>
            <rFont val="MS P ゴシック"/>
            <family val="3"/>
            <charset val="128"/>
          </rPr>
          <t>4：ほとんど手を用いずに安全に座れる
3：手を用いてしゃがみこみを制御する
2：下腿後面を椅子に押しつけてしゃがみこみを制御する
1：一人で座れるが，しゃがみこみを制御できない
0：座るのに介助が必要である</t>
        </r>
      </text>
    </comment>
    <comment ref="Q8" authorId="0" shapeId="0" xr:uid="{69D6E690-F5B3-46E6-99D5-7E0006C03CD8}">
      <text>
        <r>
          <rPr>
            <b/>
            <sz val="9"/>
            <color indexed="81"/>
            <rFont val="MS P ゴシック"/>
            <family val="3"/>
            <charset val="128"/>
          </rPr>
          <t>4：ほとんど手を用いずに安全に移乗が可能である
3：手を用いれば安全に移乗が可能である
2：言語指示，あるいは監視下にて移乗が可能である
1：移乗に介助者1 名が必要である
0：安全確保のために2 名の介助者が必要である</t>
        </r>
      </text>
    </comment>
    <comment ref="S8" authorId="0" shapeId="0" xr:uid="{A57AB9FC-11D7-4417-AD4A-4B1025A4DA65}">
      <text>
        <r>
          <rPr>
            <b/>
            <sz val="9"/>
            <color indexed="81"/>
            <rFont val="MS P ゴシック"/>
            <family val="3"/>
            <charset val="128"/>
          </rPr>
          <t>4：ほとんど手を用いずに安全に移乗が可能である
3：手を用いれば安全に移乗が可能である
2：言語指示，あるいは監視下にて移乗が可能である
1：移乗に介助者1 名が必要である
0：安全確保のために2 名の介助者が必要である</t>
        </r>
      </text>
    </comment>
    <comment ref="U8" authorId="0" shapeId="0" xr:uid="{166A06B1-303D-4A4A-A518-3B97E81A9D8F}">
      <text>
        <r>
          <rPr>
            <b/>
            <sz val="9"/>
            <color indexed="81"/>
            <rFont val="MS P ゴシック"/>
            <family val="3"/>
            <charset val="128"/>
          </rPr>
          <t>4：ほとんど手を用いずに安全に移乗が可能である
3：手を用いれば安全に移乗が可能である
2：言語指示，あるいは監視下にて移乗が可能である
1：移乗に介助者1 名が必要である
0：安全確保のために2 名の介助者が必要である</t>
        </r>
      </text>
    </comment>
    <comment ref="W8" authorId="0" shapeId="0" xr:uid="{9A2F3AB8-45B7-419D-83B2-7AD5D296B54F}">
      <text>
        <r>
          <rPr>
            <b/>
            <sz val="9"/>
            <color indexed="81"/>
            <rFont val="MS P ゴシック"/>
            <family val="3"/>
            <charset val="128"/>
          </rPr>
          <t>4：ほとんど手を用いずに安全に移乗が可能である
3：手を用いれば安全に移乗が可能である
2：言語指示，あるいは監視下にて移乗が可能である
1：移乗に介助者1 名が必要である
0：安全確保のために2 名の介助者が必要である</t>
        </r>
      </text>
    </comment>
    <comment ref="Y8" authorId="0" shapeId="0" xr:uid="{1D51D7BA-A503-4870-A982-140ECBBF5200}">
      <text>
        <r>
          <rPr>
            <b/>
            <sz val="9"/>
            <color indexed="81"/>
            <rFont val="MS P ゴシック"/>
            <family val="3"/>
            <charset val="128"/>
          </rPr>
          <t>4：ほとんど手を用いずに安全に移乗が可能である
3：手を用いれば安全に移乗が可能である
2：言語指示，あるいは監視下にて移乗が可能である
1：移乗に介助者1 名が必要である
0：安全確保のために2 名の介助者が必要である</t>
        </r>
      </text>
    </comment>
    <comment ref="Q9" authorId="0" shapeId="0" xr:uid="{00D53F94-831E-4BDE-98DB-749AB11EB86A}">
      <text>
        <r>
          <rPr>
            <b/>
            <sz val="9"/>
            <color indexed="81"/>
            <rFont val="MS P ゴシック"/>
            <family val="3"/>
            <charset val="128"/>
          </rPr>
          <t>4：安全に10 秒間の閉眼立位保持が可能である
3：監視下にて10 秒間の閉眼立位保持が可能である
2：3 秒間の閉眼立位保持が可能である
1：3 秒間の閉眼立位保持ができないが，安定して立っていられる
0：転倒を防ぐための介助が必要である</t>
        </r>
      </text>
    </comment>
    <comment ref="S9" authorId="0" shapeId="0" xr:uid="{7DC490A9-9F12-4F5E-A882-7E534F30AEB4}">
      <text>
        <r>
          <rPr>
            <b/>
            <sz val="9"/>
            <color indexed="81"/>
            <rFont val="MS P ゴシック"/>
            <family val="3"/>
            <charset val="128"/>
          </rPr>
          <t>4：安全に10 秒間の閉眼立位保持が可能である
3：監視下にて10 秒間の閉眼立位保持が可能である
2：3 秒間の閉眼立位保持が可能である
1：3 秒間の閉眼立位保持ができないが，安定して立っていられる
0：転倒を防ぐための介助が必要である</t>
        </r>
      </text>
    </comment>
    <comment ref="U9" authorId="0" shapeId="0" xr:uid="{7B12A646-28A3-473A-B2CC-6F1151A7763E}">
      <text>
        <r>
          <rPr>
            <b/>
            <sz val="9"/>
            <color indexed="81"/>
            <rFont val="MS P ゴシック"/>
            <family val="3"/>
            <charset val="128"/>
          </rPr>
          <t>4：安全に10 秒間の閉眼立位保持が可能である
3：監視下にて10 秒間の閉眼立位保持が可能である
2：3 秒間の閉眼立位保持が可能である
1：3 秒間の閉眼立位保持ができないが，安定して立っていられる
0：転倒を防ぐための介助が必要である</t>
        </r>
      </text>
    </comment>
    <comment ref="W9" authorId="0" shapeId="0" xr:uid="{887A8E27-D96A-48E7-832E-7C0515E0CF55}">
      <text>
        <r>
          <rPr>
            <b/>
            <sz val="9"/>
            <color indexed="81"/>
            <rFont val="MS P ゴシック"/>
            <family val="3"/>
            <charset val="128"/>
          </rPr>
          <t>4：安全に10 秒間の閉眼立位保持が可能である
3：監視下にて10 秒間の閉眼立位保持が可能である
2：3 秒間の閉眼立位保持が可能である
1：3 秒間の閉眼立位保持ができないが，安定して立っていられる
0：転倒を防ぐための介助が必要である</t>
        </r>
      </text>
    </comment>
    <comment ref="Y9" authorId="0" shapeId="0" xr:uid="{D5AE5F29-4699-4849-8ABD-E22B02CA6629}">
      <text>
        <r>
          <rPr>
            <b/>
            <sz val="9"/>
            <color indexed="81"/>
            <rFont val="MS P ゴシック"/>
            <family val="3"/>
            <charset val="128"/>
          </rPr>
          <t>4：安全に10 秒間の閉眼立位保持が可能である
3：監視下にて10 秒間の閉眼立位保持が可能である
2：3 秒間の閉眼立位保持が可能である
1：3 秒間の閉眼立位保持ができないが，安定して立っていられる
0：転倒を防ぐための介助が必要である</t>
        </r>
      </text>
    </comment>
    <comment ref="Q10" authorId="0" shapeId="0" xr:uid="{1E3B1B46-0ED2-4B3A-B0EA-8BABD93CFBAA}">
      <text>
        <r>
          <rPr>
            <b/>
            <sz val="9"/>
            <color indexed="81"/>
            <rFont val="MS P ゴシック"/>
            <family val="3"/>
            <charset val="128"/>
          </rPr>
          <t>4：自分で閉脚立位ができ，1 分間，安全に立位保持が可能である
3：自分で閉脚立位ができ，監視下にて1 分間の立位保持が可能である
2：自分で閉脚立位ができるが，30 秒間の立位保持は不可能である
1：閉脚立位をとるのに介助が必要だが，閉脚で15 秒間の保持が可能である
0：閉脚立位をとるのに介助が必要で，閉脚で15 秒間の保持も不可能である</t>
        </r>
      </text>
    </comment>
    <comment ref="S10" authorId="0" shapeId="0" xr:uid="{01296B01-5D19-4069-8C45-CDC373D24B38}">
      <text>
        <r>
          <rPr>
            <b/>
            <sz val="9"/>
            <color indexed="81"/>
            <rFont val="MS P ゴシック"/>
            <family val="3"/>
            <charset val="128"/>
          </rPr>
          <t>4：自分で閉脚立位ができ，1 分間，安全に立位保持が可能である
3：自分で閉脚立位ができ，監視下にて1 分間の立位保持が可能である
2：自分で閉脚立位ができるが，30 秒間の立位保持は不可能である
1：閉脚立位をとるのに介助が必要だが，閉脚で15 秒間の保持が可能である
0：閉脚立位をとるのに介助が必要で，閉脚で15 秒間の保持も不可能である</t>
        </r>
      </text>
    </comment>
    <comment ref="U10" authorId="0" shapeId="0" xr:uid="{AC4675DE-8A93-4DC1-B221-0F2D178232C0}">
      <text>
        <r>
          <rPr>
            <b/>
            <sz val="9"/>
            <color indexed="81"/>
            <rFont val="MS P ゴシック"/>
            <family val="3"/>
            <charset val="128"/>
          </rPr>
          <t>4：自分で閉脚立位ができ，1 分間，安全に立位保持が可能である
3：自分で閉脚立位ができ，監視下にて1 分間の立位保持が可能である
2：自分で閉脚立位ができるが，30 秒間の立位保持は不可能である
1：閉脚立位をとるのに介助が必要だが，閉脚で15 秒間の保持が可能である
0：閉脚立位をとるのに介助が必要で，閉脚で15 秒間の保持も不可能である</t>
        </r>
      </text>
    </comment>
    <comment ref="W10" authorId="0" shapeId="0" xr:uid="{34407E3E-73C6-4E85-AEC7-24D7C6433117}">
      <text>
        <r>
          <rPr>
            <b/>
            <sz val="9"/>
            <color indexed="81"/>
            <rFont val="MS P ゴシック"/>
            <family val="3"/>
            <charset val="128"/>
          </rPr>
          <t>4：自分で閉脚立位ができ，1 分間，安全に立位保持が可能である
3：自分で閉脚立位ができ，監視下にて1 分間の立位保持が可能である
2：自分で閉脚立位ができるが，30 秒間の立位保持は不可能である
1：閉脚立位をとるのに介助が必要だが，閉脚で15 秒間の保持が可能である
0：閉脚立位をとるのに介助が必要で，閉脚で15 秒間の保持も不可能である</t>
        </r>
      </text>
    </comment>
    <comment ref="Y10" authorId="0" shapeId="0" xr:uid="{F741FDE2-20D1-4E3A-89AD-042A9D4A6D14}">
      <text>
        <r>
          <rPr>
            <b/>
            <sz val="9"/>
            <color indexed="81"/>
            <rFont val="MS P ゴシック"/>
            <family val="3"/>
            <charset val="128"/>
          </rPr>
          <t>4：自分で閉脚立位ができ，1 分間，安全に立位保持が可能である
3：自分で閉脚立位ができ，監視下にて1 分間の立位保持が可能である
2：自分で閉脚立位ができるが，30 秒間の立位保持は不可能である
1：閉脚立位をとるのに介助が必要だが，閉脚で15 秒間の保持が可能である
0：閉脚立位をとるのに介助が必要で，閉脚で15 秒間の保持も不可能である</t>
        </r>
      </text>
    </comment>
    <comment ref="Q11" authorId="0" shapeId="0" xr:uid="{0B9D06BF-AB1D-47FB-B780-461217E54D95}">
      <text>
        <r>
          <rPr>
            <b/>
            <sz val="9"/>
            <color indexed="81"/>
            <rFont val="MS P ゴシック"/>
            <family val="3"/>
            <charset val="128"/>
          </rPr>
          <t>4：25 cm 以上の前方リーチが可能である
3：12.5 cm 以上の前方リーチが可能である
2：5 cm の前方リーチが可能である
1：手を伸ばせるが，監視が必要である
0：転倒を防ぐための介助が必要である</t>
        </r>
      </text>
    </comment>
    <comment ref="S11" authorId="0" shapeId="0" xr:uid="{253C0A51-C183-483D-ABDB-74AF29748B6B}">
      <text>
        <r>
          <rPr>
            <b/>
            <sz val="9"/>
            <color indexed="81"/>
            <rFont val="MS P ゴシック"/>
            <family val="3"/>
            <charset val="128"/>
          </rPr>
          <t>4：25 cm 以上の前方リーチが可能である
3：12.5 cm 以上の前方リーチが可能である
2：5 cm の前方リーチが可能である
1：手を伸ばせるが，監視が必要である
0：転倒を防ぐための介助が必要である</t>
        </r>
      </text>
    </comment>
    <comment ref="U11" authorId="0" shapeId="0" xr:uid="{F6ED5077-95EB-4AD1-BFD7-40257978E17F}">
      <text>
        <r>
          <rPr>
            <b/>
            <sz val="9"/>
            <color indexed="81"/>
            <rFont val="MS P ゴシック"/>
            <family val="3"/>
            <charset val="128"/>
          </rPr>
          <t>4：25 cm 以上の前方リーチが可能である
3：12.5 cm 以上の前方リーチが可能である
2：5 cm の前方リーチが可能である
1：手を伸ばせるが，監視が必要である
0：転倒を防ぐための介助が必要である</t>
        </r>
      </text>
    </comment>
    <comment ref="W11" authorId="0" shapeId="0" xr:uid="{72329D1A-91B7-4A82-9173-3358799B5F30}">
      <text>
        <r>
          <rPr>
            <b/>
            <sz val="9"/>
            <color indexed="81"/>
            <rFont val="MS P ゴシック"/>
            <family val="3"/>
            <charset val="128"/>
          </rPr>
          <t>4：25 cm 以上の前方リーチが可能である
3：12.5 cm 以上の前方リーチが可能である
2：5 cm の前方リーチが可能である
1：手を伸ばせるが，監視が必要である
0：転倒を防ぐための介助が必要である</t>
        </r>
      </text>
    </comment>
    <comment ref="Y11" authorId="0" shapeId="0" xr:uid="{B6291B79-A050-4380-B54A-200B209B9EC2}">
      <text>
        <r>
          <rPr>
            <b/>
            <sz val="9"/>
            <color indexed="81"/>
            <rFont val="MS P ゴシック"/>
            <family val="3"/>
            <charset val="128"/>
          </rPr>
          <t>4：25 cm 以上の前方リーチが可能である
3：12.5 cm 以上の前方リーチが可能である
2：5 cm の前方リーチが可能である
1：手を伸ばせるが，監視が必要である
0：転倒を防ぐための介助が必要である</t>
        </r>
      </text>
    </comment>
    <comment ref="Q13" authorId="0" shapeId="0" xr:uid="{5B3F4212-AB12-4048-9FE0-95C72BEAB944}">
      <text>
        <r>
          <rPr>
            <b/>
            <sz val="9"/>
            <color indexed="81"/>
            <rFont val="MS P ゴシック"/>
            <family val="3"/>
            <charset val="128"/>
          </rPr>
          <t>4：安全かつ簡単に物を拾うことが可能である
3：監視下にて物を拾うことが可能である
2：物は拾えないが，靴まで2.5～5 cmくらいのところまで手を伸ばすことが可能である
1：物を拾うことができず，監視が必要である
0：転倒を防ぐための介助が必要である</t>
        </r>
      </text>
    </comment>
    <comment ref="S13" authorId="0" shapeId="0" xr:uid="{F4D60645-3B6B-4CF4-8C64-9FD4DB0FF071}">
      <text>
        <r>
          <rPr>
            <b/>
            <sz val="9"/>
            <color indexed="81"/>
            <rFont val="MS P ゴシック"/>
            <family val="3"/>
            <charset val="128"/>
          </rPr>
          <t>4：安全かつ簡単に物を拾うことが可能である
3：監視下にて物を拾うことが可能である
2：物は拾えないが，靴まで2.5～5 cmくらいのところまで手を伸ばすことが可能である
1：物を拾うことができず，監視が必要である
0：転倒を防ぐための介助が必要である</t>
        </r>
      </text>
    </comment>
    <comment ref="U13" authorId="0" shapeId="0" xr:uid="{8BCAB261-816E-4B3A-8100-3EE807BF3C12}">
      <text>
        <r>
          <rPr>
            <b/>
            <sz val="9"/>
            <color indexed="81"/>
            <rFont val="MS P ゴシック"/>
            <family val="3"/>
            <charset val="128"/>
          </rPr>
          <t>4：安全かつ簡単に物を拾うことが可能である
3：監視下にて物を拾うことが可能である
2：物は拾えないが，靴まで2.5～5 cmくらいのところまで手を伸ばすことが可能である
1：物を拾うことができず，監視が必要である
0：転倒を防ぐための介助が必要である</t>
        </r>
      </text>
    </comment>
    <comment ref="W13" authorId="0" shapeId="0" xr:uid="{1F62C9DF-F3FE-4D24-8222-146C9FD04BEC}">
      <text>
        <r>
          <rPr>
            <b/>
            <sz val="9"/>
            <color indexed="81"/>
            <rFont val="MS P ゴシック"/>
            <family val="3"/>
            <charset val="128"/>
          </rPr>
          <t>4：安全かつ簡単に物を拾うことが可能である
3：監視下にて物を拾うことが可能である
2：物は拾えないが，靴まで2.5～5 cmくらいのところまで手を伸ばすことが可能である
1：物を拾うことができず，監視が必要である
0：転倒を防ぐための介助が必要である</t>
        </r>
      </text>
    </comment>
    <comment ref="Y13" authorId="0" shapeId="0" xr:uid="{D6B124CD-D75C-4B1D-A40D-57FEFC194106}">
      <text>
        <r>
          <rPr>
            <b/>
            <sz val="9"/>
            <color indexed="81"/>
            <rFont val="MS P ゴシック"/>
            <family val="3"/>
            <charset val="128"/>
          </rPr>
          <t>4：安全かつ簡単に物を拾うことが可能である
3：監視下にて物を拾うことが可能である
2：物は拾えないが，靴まで2.5～5 cmくらいのところまで手を伸ばすことが可能である
1：物を拾うことができず，監視が必要である
0：転倒を防ぐための介助が必要である</t>
        </r>
      </text>
    </comment>
    <comment ref="Q14" authorId="0" shapeId="0" xr:uid="{465904C0-89E1-4089-92F3-C433878A91B3}">
      <text>
        <r>
          <rPr>
            <b/>
            <sz val="9"/>
            <color indexed="81"/>
            <rFont val="MS P ゴシック"/>
            <family val="3"/>
            <charset val="128"/>
          </rPr>
          <t>4：両側とも後ろを振り向くことができる
3：片側のみ振り向くことができる
2：側方までしか振り向けないが安定している
1：振り向く時に監視が必要である
0：転倒を防ぐための介助が必要である</t>
        </r>
      </text>
    </comment>
    <comment ref="S14" authorId="0" shapeId="0" xr:uid="{28D26C2D-AABD-46C1-84E6-77B5559EAF3F}">
      <text>
        <r>
          <rPr>
            <b/>
            <sz val="9"/>
            <color indexed="81"/>
            <rFont val="MS P ゴシック"/>
            <family val="3"/>
            <charset val="128"/>
          </rPr>
          <t>4：両側とも後ろを振り向くことができる
3：片側のみ振り向くことができる
2：側方までしか振り向けないが安定している
1：振り向く時に監視が必要である
0：転倒を防ぐための介助が必要である</t>
        </r>
      </text>
    </comment>
    <comment ref="U14" authorId="0" shapeId="0" xr:uid="{D2389313-E295-44F4-9782-72793BEB6AEF}">
      <text>
        <r>
          <rPr>
            <b/>
            <sz val="9"/>
            <color indexed="81"/>
            <rFont val="MS P ゴシック"/>
            <family val="3"/>
            <charset val="128"/>
          </rPr>
          <t>4：両側とも後ろを振り向くことができる
3：片側のみ振り向くことができる
2：側方までしか振り向けないが安定している
1：振り向く時に監視が必要である
0：転倒を防ぐための介助が必要である</t>
        </r>
      </text>
    </comment>
    <comment ref="W14" authorId="0" shapeId="0" xr:uid="{58C588AA-9423-496B-B3AA-DE0C0E781A2B}">
      <text>
        <r>
          <rPr>
            <b/>
            <sz val="9"/>
            <color indexed="81"/>
            <rFont val="MS P ゴシック"/>
            <family val="3"/>
            <charset val="128"/>
          </rPr>
          <t>4：両側とも後ろを振り向くことができる
3：片側のみ振り向くことができる
2：側方までしか振り向けないが安定している
1：振り向く時に監視が必要である
0：転倒を防ぐための介助が必要である</t>
        </r>
      </text>
    </comment>
    <comment ref="Y14" authorId="0" shapeId="0" xr:uid="{A4CE7CCC-D14E-45E8-AEC8-774A7A767886}">
      <text>
        <r>
          <rPr>
            <b/>
            <sz val="9"/>
            <color indexed="81"/>
            <rFont val="MS P ゴシック"/>
            <family val="3"/>
            <charset val="128"/>
          </rPr>
          <t>4：両側とも後ろを振り向くことができる
3：片側のみ振り向くことができる
2：側方までしか振り向けないが安定している
1：振り向く時に監視が必要である
0：転倒を防ぐための介助が必要である</t>
        </r>
      </text>
    </comment>
    <comment ref="Q15" authorId="0" shapeId="0" xr:uid="{AE8CCE0A-CBDE-4BE8-9794-D2872566EF5C}">
      <text>
        <r>
          <rPr>
            <b/>
            <sz val="9"/>
            <color indexed="81"/>
            <rFont val="MS P ゴシック"/>
            <family val="3"/>
            <charset val="128"/>
          </rPr>
          <t>4：左右それぞれの方向に4 秒以内で安全に360°の回転が可能である
3：一側のみ4 秒以内で安全に360°の回転が可能である
2：360°の回転が可能だが，両側とも4 秒以上かかる
1：監視または言語指示が必要である
0：回転中，介助が必要である</t>
        </r>
      </text>
    </comment>
    <comment ref="S15" authorId="0" shapeId="0" xr:uid="{E2AD7401-2B78-4355-A069-C1990B1C04D3}">
      <text>
        <r>
          <rPr>
            <b/>
            <sz val="9"/>
            <color indexed="81"/>
            <rFont val="MS P ゴシック"/>
            <family val="3"/>
            <charset val="128"/>
          </rPr>
          <t>4：左右それぞれの方向に4 秒以内で安全に360°の回転が可能である
3：一側のみ4 秒以内で安全に360°の回転が可能である
2：360°の回転が可能だが，両側とも4 秒以上かかる
1：監視または言語指示が必要である
0：回転中，介助が必要である</t>
        </r>
      </text>
    </comment>
    <comment ref="U15" authorId="0" shapeId="0" xr:uid="{14F151B4-2D74-4DB6-8CB2-AEFDD06B286C}">
      <text>
        <r>
          <rPr>
            <b/>
            <sz val="9"/>
            <color indexed="81"/>
            <rFont val="MS P ゴシック"/>
            <family val="3"/>
            <charset val="128"/>
          </rPr>
          <t>4：左右それぞれの方向に4 秒以内で安全に360°の回転が可能である
3：一側のみ4 秒以内で安全に360°の回転が可能である
2：360°の回転が可能だが，両側とも4 秒以上かかる
1：監視または言語指示が必要である
0：回転中，介助が必要である</t>
        </r>
      </text>
    </comment>
    <comment ref="W15" authorId="0" shapeId="0" xr:uid="{19EA8ACE-4CF1-4C53-AFBE-8BEDB56846ED}">
      <text>
        <r>
          <rPr>
            <b/>
            <sz val="9"/>
            <color indexed="81"/>
            <rFont val="MS P ゴシック"/>
            <family val="3"/>
            <charset val="128"/>
          </rPr>
          <t>4：左右それぞれの方向に4 秒以内で安全に360°の回転が可能である
3：一側のみ4 秒以内で安全に360°の回転が可能である
2：360°の回転が可能だが，両側とも4 秒以上かかる
1：監視または言語指示が必要である
0：回転中，介助が必要である</t>
        </r>
      </text>
    </comment>
    <comment ref="Y15" authorId="0" shapeId="0" xr:uid="{398A87AF-82DE-453C-B1DF-A235FDC645B4}">
      <text>
        <r>
          <rPr>
            <b/>
            <sz val="9"/>
            <color indexed="81"/>
            <rFont val="MS P ゴシック"/>
            <family val="3"/>
            <charset val="128"/>
          </rPr>
          <t>4：左右それぞれの方向に4 秒以内で安全に360°の回転が可能である
3：一側のみ4 秒以内で安全に360°の回転が可能である
2：360°の回転が可能だが，両側とも4 秒以上かかる
1：監視または言語指示が必要である
0：回転中，介助が必要である</t>
        </r>
      </text>
    </comment>
    <comment ref="Q16" authorId="0" shapeId="0" xr:uid="{ECAF98BB-B88C-407E-86CC-4C9868EAD47A}">
      <text>
        <r>
          <rPr>
            <b/>
            <sz val="9"/>
            <color indexed="81"/>
            <rFont val="MS P ゴシック"/>
            <family val="3"/>
            <charset val="128"/>
          </rPr>
          <t>4：支持なしで安全かつ20 秒以内に8 回の踏み替えが可能である
3：支持なしで8 回の踏み替えが可能だが，20 秒以上かかる
2：監視下で補助具を使用せず4 回の踏み替えが可能である
1：最小限の介助で2 回以上の踏み替えが可能である
0：転倒を防ぐための介助が必要，または実施困難である</t>
        </r>
      </text>
    </comment>
    <comment ref="S16" authorId="0" shapeId="0" xr:uid="{B1DD4311-8DAD-468F-A0BB-80FD60843095}">
      <text>
        <r>
          <rPr>
            <b/>
            <sz val="9"/>
            <color indexed="81"/>
            <rFont val="MS P ゴシック"/>
            <family val="3"/>
            <charset val="128"/>
          </rPr>
          <t>4：支持なしで安全かつ20 秒以内に8 回の踏み替えが可能である
3：支持なしで8 回の踏み替えが可能だが，20 秒以上かかる
2：監視下で補助具を使用せず4 回の踏み替えが可能である
1：最小限の介助で2 回以上の踏み替えが可能である
0：転倒を防ぐための介助が必要，または実施困難である</t>
        </r>
      </text>
    </comment>
    <comment ref="U16" authorId="0" shapeId="0" xr:uid="{4DA95A25-0B45-4AF5-9B55-92F37908E67D}">
      <text>
        <r>
          <rPr>
            <b/>
            <sz val="9"/>
            <color indexed="81"/>
            <rFont val="MS P ゴシック"/>
            <family val="3"/>
            <charset val="128"/>
          </rPr>
          <t>4：支持なしで安全かつ20 秒以内に8 回の踏み替えが可能である
3：支持なしで8 回の踏み替えが可能だが，20 秒以上かかる
2：監視下で補助具を使用せず4 回の踏み替えが可能である
1：最小限の介助で2 回以上の踏み替えが可能である
0：転倒を防ぐための介助が必要，または実施困難である</t>
        </r>
      </text>
    </comment>
    <comment ref="W16" authorId="0" shapeId="0" xr:uid="{73396147-C999-40C6-8EE6-D4B0A5AC9100}">
      <text>
        <r>
          <rPr>
            <b/>
            <sz val="9"/>
            <color indexed="81"/>
            <rFont val="MS P ゴシック"/>
            <family val="3"/>
            <charset val="128"/>
          </rPr>
          <t>4：支持なしで安全かつ20 秒以内に8 回の踏み替えが可能である
3：支持なしで8 回の踏み替えが可能だが，20 秒以上かかる
2：監視下で補助具を使用せず4 回の踏み替えが可能である
1：最小限の介助で2 回以上の踏み替えが可能である
0：転倒を防ぐための介助が必要，または実施困難である</t>
        </r>
      </text>
    </comment>
    <comment ref="Y16" authorId="0" shapeId="0" xr:uid="{4871A5BB-78AC-4633-8113-BF5B6893089C}">
      <text>
        <r>
          <rPr>
            <b/>
            <sz val="9"/>
            <color indexed="81"/>
            <rFont val="MS P ゴシック"/>
            <family val="3"/>
            <charset val="128"/>
          </rPr>
          <t>4：支持なしで安全かつ20 秒以内に8 回の踏み替えが可能である
3：支持なしで8 回の踏み替えが可能だが，20 秒以上かかる
2：監視下で補助具を使用せず4 回の踏み替えが可能である
1：最小限の介助で2 回以上の踏み替えが可能である
0：転倒を防ぐための介助が必要，または実施困難である</t>
        </r>
      </text>
    </comment>
    <comment ref="Q17" authorId="0" shapeId="0" xr:uid="{6065CAAA-0404-4919-89AE-C4CB85B0A198}">
      <text>
        <r>
          <rPr>
            <b/>
            <sz val="9"/>
            <color indexed="81"/>
            <rFont val="MS P ゴシック"/>
            <family val="3"/>
            <charset val="128"/>
          </rPr>
          <t>4：自分で継ぎ足位をとり，30 秒間の保持が可能である
3：自分で足を他方の足の前におくことができ，30 秒間の保持が可能である
2：自分で足をわずかにずらし，30 秒間の保持が可能である
1：足を出すのに介助を要するが，15 秒間の保持が可能である
0：足を出す時，または立位時にバランスを崩す</t>
        </r>
      </text>
    </comment>
    <comment ref="S17" authorId="0" shapeId="0" xr:uid="{28FDF5FF-609D-4405-8631-4A75FAD1FE0C}">
      <text>
        <r>
          <rPr>
            <b/>
            <sz val="9"/>
            <color indexed="81"/>
            <rFont val="MS P ゴシック"/>
            <family val="3"/>
            <charset val="128"/>
          </rPr>
          <t>4：自分で継ぎ足位をとり，30 秒間の保持が可能である
3：自分で足を他方の足の前におくことができ，30 秒間の保持が可能である
2：自分で足をわずかにずらし，30 秒間の保持が可能である
1：足を出すのに介助を要するが，15 秒間の保持が可能である
0：足を出す時，または立位時にバランスを崩す</t>
        </r>
      </text>
    </comment>
    <comment ref="U17" authorId="0" shapeId="0" xr:uid="{0E217245-49EC-43AE-8357-86E87636D1DC}">
      <text>
        <r>
          <rPr>
            <b/>
            <sz val="9"/>
            <color indexed="81"/>
            <rFont val="MS P ゴシック"/>
            <family val="3"/>
            <charset val="128"/>
          </rPr>
          <t>4：自分で継ぎ足位をとり，30 秒間の保持が可能である
3：自分で足を他方の足の前におくことができ，30 秒間の保持が可能である
2：自分で足をわずかにずらし，30 秒間の保持が可能である
1：足を出すのに介助を要するが，15 秒間の保持が可能である
0：足を出す時，または立位時にバランスを崩す</t>
        </r>
      </text>
    </comment>
    <comment ref="W17" authorId="0" shapeId="0" xr:uid="{51B07D0B-1C57-42C6-9053-3B131B5EB188}">
      <text>
        <r>
          <rPr>
            <b/>
            <sz val="9"/>
            <color indexed="81"/>
            <rFont val="MS P ゴシック"/>
            <family val="3"/>
            <charset val="128"/>
          </rPr>
          <t>4：自分で継ぎ足位をとり，30 秒間の保持が可能である
3：自分で足を他方の足の前におくことができ，30 秒間の保持が可能である
2：自分で足をわずかにずらし，30 秒間の保持が可能である
1：足を出すのに介助を要するが，15 秒間の保持が可能である
0：足を出す時，または立位時にバランスを崩す</t>
        </r>
      </text>
    </comment>
    <comment ref="Y17" authorId="0" shapeId="0" xr:uid="{BCB04020-D0D8-458E-AD7C-70AD807B332B}">
      <text>
        <r>
          <rPr>
            <b/>
            <sz val="9"/>
            <color indexed="81"/>
            <rFont val="MS P ゴシック"/>
            <family val="3"/>
            <charset val="128"/>
          </rPr>
          <t>4：自分で継ぎ足位をとり，30 秒間の保持が可能である
3：自分で足を他方の足の前におくことができ，30 秒間の保持が可能である
2：自分で足をわずかにずらし，30 秒間の保持が可能である
1：足を出すのに介助を要するが，15 秒間の保持が可能である
0：足を出す時，または立位時にバランスを崩す</t>
        </r>
      </text>
    </comment>
    <comment ref="Q22" authorId="0" shapeId="0" xr:uid="{4CD44276-465A-4FCB-A733-E1115DA327B3}">
      <text>
        <r>
          <rPr>
            <b/>
            <sz val="9"/>
            <color indexed="81"/>
            <rFont val="MS P ゴシック"/>
            <family val="3"/>
            <charset val="128"/>
          </rPr>
          <t>4：自分で片脚をあげ，10 秒以上の保持が可能である
3：自分で片脚をあげ，5～10 秒間の保持が可能である
2：自分で片脚をあげ，3 秒以上の保持が可能である
1：片脚をあげ，3 秒以上の保持が不可能である
0：検査の実施困難，または転倒を防ぐための介助が必要である</t>
        </r>
      </text>
    </comment>
    <comment ref="S22" authorId="0" shapeId="0" xr:uid="{3421F494-D81C-48F6-BABE-08CC6A7F5B43}">
      <text>
        <r>
          <rPr>
            <b/>
            <sz val="9"/>
            <color indexed="81"/>
            <rFont val="MS P ゴシック"/>
            <family val="3"/>
            <charset val="128"/>
          </rPr>
          <t>4：自分で片脚をあげ，10 秒以上の保持が可能である
3：自分で片脚をあげ，5～10 秒間の保持が可能である
2：自分で片脚をあげ，3 秒以上の保持が可能である
1：片脚をあげ，3 秒以上の保持が不可能である
0：検査の実施困難，または転倒を防ぐための介助が必要である</t>
        </r>
      </text>
    </comment>
    <comment ref="U22" authorId="0" shapeId="0" xr:uid="{BD4D5988-F6AD-4D9D-A91F-5E3F5912D97B}">
      <text>
        <r>
          <rPr>
            <b/>
            <sz val="9"/>
            <color indexed="81"/>
            <rFont val="MS P ゴシック"/>
            <family val="3"/>
            <charset val="128"/>
          </rPr>
          <t>4：自分で片脚をあげ，10 秒以上の保持が可能である
3：自分で片脚をあげ，5～10 秒間の保持が可能である
2：自分で片脚をあげ，3 秒以上の保持が可能である
1：片脚をあげ，3 秒以上の保持が不可能である
0：検査の実施困難，または転倒を防ぐための介助が必要である</t>
        </r>
      </text>
    </comment>
    <comment ref="W22" authorId="0" shapeId="0" xr:uid="{218042E1-62CA-468C-A072-AA8388ED7ED1}">
      <text>
        <r>
          <rPr>
            <b/>
            <sz val="9"/>
            <color indexed="81"/>
            <rFont val="MS P ゴシック"/>
            <family val="3"/>
            <charset val="128"/>
          </rPr>
          <t>4：自分で片脚をあげ，10 秒以上の保持が可能である
3：自分で片脚をあげ，5～10 秒間の保持が可能である
2：自分で片脚をあげ，3 秒以上の保持が可能である
1：片脚をあげ，3 秒以上の保持が不可能である
0：検査の実施困難，または転倒を防ぐための介助が必要である</t>
        </r>
      </text>
    </comment>
    <comment ref="Y22" authorId="0" shapeId="0" xr:uid="{32DBA22E-EFB1-45B2-99CC-145C23DFC8EE}">
      <text>
        <r>
          <rPr>
            <b/>
            <sz val="9"/>
            <color indexed="81"/>
            <rFont val="MS P ゴシック"/>
            <family val="3"/>
            <charset val="128"/>
          </rPr>
          <t>4：自分で片脚をあげ，10 秒以上の保持が可能である
3：自分で片脚をあげ，5～10 秒間の保持が可能である
2：自分で片脚をあげ，3 秒以上の保持が可能である
1：片脚をあげ，3 秒以上の保持が不可能である
0：検査の実施困難，または転倒を防ぐための介助が必要である</t>
        </r>
      </text>
    </comment>
  </commentList>
</comments>
</file>

<file path=xl/sharedStrings.xml><?xml version="1.0" encoding="utf-8"?>
<sst xmlns="http://schemas.openxmlformats.org/spreadsheetml/2006/main" count="1006" uniqueCount="481">
  <si>
    <t>Atago-PD Assessment Sheet</t>
  </si>
  <si>
    <t>患者氏名</t>
    <rPh sb="0" eb="4">
      <t>カンジャシメイ</t>
    </rPh>
    <phoneticPr fontId="8"/>
  </si>
  <si>
    <t>○目安：初回評価 → ○2週間後評価 → ○１か月後評価→ ○２ヶ月後評価→ ○1ヶ月ごと</t>
  </si>
  <si>
    <t>評価日</t>
    <rPh sb="0" eb="2">
      <t>ヒョウカ</t>
    </rPh>
    <rPh sb="2" eb="3">
      <t>ビ</t>
    </rPh>
    <phoneticPr fontId="8"/>
  </si>
  <si>
    <t>評価者</t>
    <rPh sb="0" eb="2">
      <t>ヒョウカ</t>
    </rPh>
    <rPh sb="2" eb="3">
      <t>シャ</t>
    </rPh>
    <phoneticPr fontId="8"/>
  </si>
  <si>
    <t>MDS-統一パーキンソン氏病尺度（UPDRS）</t>
    <rPh sb="4" eb="6">
      <t>トウイツ</t>
    </rPh>
    <rPh sb="12" eb="13">
      <t>シ</t>
    </rPh>
    <rPh sb="13" eb="14">
      <t>ビョウ</t>
    </rPh>
    <rPh sb="14" eb="16">
      <t>シャクド</t>
    </rPh>
    <phoneticPr fontId="8"/>
  </si>
  <si>
    <t>Part I     日常生活における非運動症状</t>
  </si>
  <si>
    <t>【 Hoehn and Yahr 重症度】</t>
  </si>
  <si>
    <t>PartⅡ   日常生活で経験する運動症状</t>
  </si>
  <si>
    <t>0：症状なし</t>
  </si>
  <si>
    <t>PartⅢ   運動症状</t>
  </si>
  <si>
    <t>1：一側性症状のみ</t>
  </si>
  <si>
    <t>PartⅣ   運動の合併症</t>
  </si>
  <si>
    <t>2：両側性症状があるが、平衡障害なし</t>
  </si>
  <si>
    <t>合計（168点満点）</t>
  </si>
  <si>
    <t>3：軽～中程度の症状。平衡障害があるが身体的には介助不要、Pullテストからの復帰には介助必要</t>
  </si>
  <si>
    <t>〇 Hoehn and Yahr 重症度</t>
  </si>
  <si>
    <t>4：重度の運動障害。立っていたり、歩いたりは介助なしでなんとかできる</t>
  </si>
  <si>
    <t>〇 生活機能障害度分類</t>
  </si>
  <si>
    <t>5：介助なしでは車椅子あるいは寝たきり</t>
  </si>
  <si>
    <t>＊指定難病の判定重症度：Hoehn-Yahr重症度分類３度以上かつ生活機能障害度２度以上を対象とする</t>
    <rPh sb="1" eb="5">
      <t>シテイナンビョウ</t>
    </rPh>
    <rPh sb="6" eb="8">
      <t>ハンテイ</t>
    </rPh>
    <rPh sb="8" eb="11">
      <t>ジュウショウド</t>
    </rPh>
    <phoneticPr fontId="8"/>
  </si>
  <si>
    <t>■運動機能</t>
    <rPh sb="1" eb="3">
      <t>ウンドウ</t>
    </rPh>
    <rPh sb="3" eb="5">
      <t>キノウ</t>
    </rPh>
    <phoneticPr fontId="8"/>
  </si>
  <si>
    <t>【生活機能障害度分類】</t>
  </si>
  <si>
    <t>10秒テスト 足TAP  回数　  　右：左</t>
  </si>
  <si>
    <t>Ⅰ度：日常生活、通院にほとんど介助がいらない</t>
  </si>
  <si>
    <t xml:space="preserve">手回内外 回数        右：左 </t>
  </si>
  <si>
    <t>Ⅱ度：日常生活、通院に部分的な介助が必要になる</t>
  </si>
  <si>
    <t>体幹機能  TCT</t>
  </si>
  <si>
    <t>Ⅲ度：日常生活に全面的な介助が必要で、自分だけで、歩いたり、立ち上がったりできない</t>
  </si>
  <si>
    <t xml:space="preserve">               FACT</t>
  </si>
  <si>
    <t>バランス機能（FBS）</t>
  </si>
  <si>
    <t>片足立位 (秒)      　右支持：左支持</t>
  </si>
  <si>
    <t>観察事項</t>
  </si>
  <si>
    <t>TCT:Trunk Control Test</t>
  </si>
  <si>
    <t>FACT:Functional Assessment for Control of Trunk</t>
  </si>
  <si>
    <t>○歩行様式 （歩行補助具,装具など)</t>
  </si>
  <si>
    <t>時間</t>
    <rPh sb="0" eb="2">
      <t>ジカン</t>
    </rPh>
    <phoneticPr fontId="8"/>
  </si>
  <si>
    <t>歩数</t>
    <rPh sb="0" eb="2">
      <t>ホスウ</t>
    </rPh>
    <phoneticPr fontId="8"/>
  </si>
  <si>
    <t>10m 歩行時間 ： 快歩　秒・歩</t>
  </si>
  <si>
    <t>10m 歩行時間 ： 努力　秒・歩</t>
  </si>
  <si>
    <t>TUG　快適歩行       秒</t>
  </si>
  <si>
    <t>TUG　努力歩行　　　秒</t>
  </si>
  <si>
    <t xml:space="preserve">主観的歩行尺度 7段階  歩きやすさ </t>
  </si>
  <si>
    <t xml:space="preserve">歩く意欲 </t>
  </si>
  <si>
    <t>観察所見</t>
  </si>
  <si>
    <t>■パーキンソン（症候群）関連評価</t>
  </si>
  <si>
    <t>パーキンソン疲労尺度</t>
  </si>
  <si>
    <t>Parkinson Fatigue Scale  《　　/80点》</t>
  </si>
  <si>
    <t>すくみ足評価</t>
  </si>
  <si>
    <t>freezing of gait questionnaire 《　/24点》</t>
  </si>
  <si>
    <t>○ 高頻度,△ 低頻度,× 出現しない</t>
  </si>
  <si>
    <t>ON　／　OFF</t>
  </si>
  <si>
    <t>すくみ足のタイプ</t>
  </si>
  <si>
    <t>ターン時</t>
  </si>
  <si>
    <t>歩きはじめ</t>
  </si>
  <si>
    <t>狭いところ</t>
  </si>
  <si>
    <t>目標到達時</t>
  </si>
  <si>
    <t>広いところ</t>
  </si>
  <si>
    <t>睡眠に関する評価</t>
  </si>
  <si>
    <t>PDSS-2: parkinson's disease sleep scale《60点》</t>
  </si>
  <si>
    <t>転倒に関する自己効力感</t>
  </si>
  <si>
    <t>FES-I: falls efficacy scale</t>
  </si>
  <si>
    <r>
      <rPr>
        <sz val="10"/>
        <rFont val="HGSｺﾞｼｯｸM"/>
        <family val="3"/>
        <charset val="128"/>
      </rPr>
      <t>■運動イメージ評価</t>
    </r>
    <r>
      <rPr>
        <sz val="11"/>
        <rFont val="HGSｺﾞｼｯｸM"/>
        <family val="3"/>
        <charset val="128"/>
      </rPr>
      <t>　</t>
    </r>
    <r>
      <rPr>
        <sz val="9"/>
        <rFont val="HGSｺﾞｼｯｸM"/>
        <family val="3"/>
        <charset val="128"/>
      </rPr>
      <t>Mental rotation課題  ≪基本課題数：20枚，Right(Left) correct (正答数) と Right (Left) Speedを記載：例）正答数→14, 平均時間→ 1.8s≫</t>
    </r>
  </si>
  <si>
    <t>課題の選択　Vanilla:普通,Context:文脈</t>
  </si>
  <si>
    <t>正答数 (枚)</t>
  </si>
  <si>
    <t>平均時間 (s)</t>
  </si>
  <si>
    <t>身体部位(右：   　      )課題数</t>
  </si>
  <si>
    <t>身体部位(左：   　      )課題数</t>
    <rPh sb="5" eb="6">
      <t>ヒダリ</t>
    </rPh>
    <phoneticPr fontId="8"/>
  </si>
  <si>
    <t>備考：</t>
    <rPh sb="0" eb="2">
      <t>ビコウ</t>
    </rPh>
    <phoneticPr fontId="8"/>
  </si>
  <si>
    <t xml:space="preserve"> MDS-UDRS スコアシート</t>
  </si>
  <si>
    <t>患者氏名</t>
  </si>
  <si>
    <t xml:space="preserve">1.A </t>
  </si>
  <si>
    <t xml:space="preserve">どなたがこの質問票に                      答えましたか？ </t>
  </si>
  <si>
    <t xml:space="preserve">患者 </t>
  </si>
  <si>
    <t xml:space="preserve">介護者 </t>
  </si>
  <si>
    <t>評価者</t>
    <rPh sb="0" eb="3">
      <t>ヒョウカシャ</t>
    </rPh>
    <phoneticPr fontId="8"/>
  </si>
  <si>
    <t xml:space="preserve">患者 +介護者 </t>
  </si>
  <si>
    <r>
      <t>　パート</t>
    </r>
    <r>
      <rPr>
        <b/>
        <sz val="10"/>
        <color rgb="FF000000"/>
        <rFont val="ＭＳ Ｐゴシック"/>
        <family val="3"/>
        <charset val="128"/>
      </rPr>
      <t xml:space="preserve"> I</t>
    </r>
    <r>
      <rPr>
        <sz val="10"/>
        <color rgb="FF000000"/>
        <rFont val="ＭＳ Ｐゴシック"/>
        <family val="3"/>
        <charset val="128"/>
      </rPr>
      <t xml:space="preserve"> </t>
    </r>
  </si>
  <si>
    <r>
      <t>　パート</t>
    </r>
    <r>
      <rPr>
        <b/>
        <sz val="10"/>
        <color rgb="FF000000"/>
        <rFont val="ＭＳ Ｐゴシック"/>
        <family val="3"/>
        <charset val="128"/>
      </rPr>
      <t xml:space="preserve"> III</t>
    </r>
    <r>
      <rPr>
        <sz val="10"/>
        <color rgb="FF000000"/>
        <rFont val="ＭＳ Ｐゴシック"/>
        <family val="3"/>
        <charset val="128"/>
      </rPr>
      <t xml:space="preserve"> </t>
    </r>
  </si>
  <si>
    <t xml:space="preserve">認知障害 </t>
  </si>
  <si>
    <t xml:space="preserve">言語 </t>
  </si>
  <si>
    <t xml:space="preserve">幻覚と精神症状 </t>
  </si>
  <si>
    <t xml:space="preserve">顔の表情 </t>
  </si>
  <si>
    <t xml:space="preserve">抑うつ気分 </t>
  </si>
  <si>
    <t xml:space="preserve">3.3a </t>
  </si>
  <si>
    <t xml:space="preserve">固縮 - 頸部 </t>
  </si>
  <si>
    <t xml:space="preserve">不安感 </t>
  </si>
  <si>
    <t xml:space="preserve">3.3b </t>
  </si>
  <si>
    <t xml:space="preserve">固縮 - 右上肢 </t>
  </si>
  <si>
    <t xml:space="preserve">無関心 （アパシー） </t>
  </si>
  <si>
    <t xml:space="preserve">3.3c </t>
  </si>
  <si>
    <t xml:space="preserve">固縮 - 左上肢 </t>
  </si>
  <si>
    <t xml:space="preserve">ドパミン調節異常症候群の症状 </t>
  </si>
  <si>
    <t>3.3d</t>
  </si>
  <si>
    <t xml:space="preserve">固縮 - 右下肢 </t>
  </si>
  <si>
    <t xml:space="preserve">1.6a </t>
  </si>
  <si>
    <t xml:space="preserve">どなたがこの質問票に答えましたか? </t>
  </si>
  <si>
    <t>3.3e</t>
  </si>
  <si>
    <t xml:space="preserve">固縮 - 左下肢 </t>
  </si>
  <si>
    <t>3.4a</t>
  </si>
  <si>
    <t xml:space="preserve">指タッピング - 右手 </t>
  </si>
  <si>
    <t>3.4b</t>
  </si>
  <si>
    <t xml:space="preserve">指タッピング - 左手 </t>
  </si>
  <si>
    <t xml:space="preserve">睡眠の問題 </t>
  </si>
  <si>
    <t>3.5a</t>
  </si>
  <si>
    <t xml:space="preserve">手の運動 -右手 </t>
  </si>
  <si>
    <t xml:space="preserve">日中の眠気 </t>
  </si>
  <si>
    <t>3.5b</t>
  </si>
  <si>
    <t xml:space="preserve">手の運動 -左手 </t>
  </si>
  <si>
    <t xml:space="preserve">痛みおよびその他の感覚異常 </t>
  </si>
  <si>
    <t>3.6a</t>
  </si>
  <si>
    <t xml:space="preserve">手の回内回外運動 - 右手 </t>
  </si>
  <si>
    <t xml:space="preserve">排尿の問題 </t>
  </si>
  <si>
    <t>3.6b</t>
  </si>
  <si>
    <t xml:space="preserve">手の回内回外運動 -左手 </t>
  </si>
  <si>
    <t xml:space="preserve">便秘 </t>
  </si>
  <si>
    <t xml:space="preserve">3.7a </t>
  </si>
  <si>
    <t xml:space="preserve">つま先のタッピング -右足 </t>
  </si>
  <si>
    <t xml:space="preserve">立ちくらみ </t>
  </si>
  <si>
    <t xml:space="preserve">3.7b </t>
  </si>
  <si>
    <t xml:space="preserve">つま先のタッピング - 左足 </t>
  </si>
  <si>
    <t xml:space="preserve">疲労 </t>
  </si>
  <si>
    <t xml:space="preserve">3.8a </t>
  </si>
  <si>
    <t xml:space="preserve">下肢の敏捷性 - 右脚 </t>
  </si>
  <si>
    <r>
      <t>パート</t>
    </r>
    <r>
      <rPr>
        <b/>
        <sz val="10"/>
        <color rgb="FF000000"/>
        <rFont val="ＭＳ Ｐゴシック"/>
        <family val="3"/>
        <charset val="128"/>
      </rPr>
      <t xml:space="preserve"> II</t>
    </r>
    <r>
      <rPr>
        <sz val="10"/>
        <color rgb="FF000000"/>
        <rFont val="ＭＳ Ｐゴシック"/>
        <family val="3"/>
        <charset val="128"/>
      </rPr>
      <t xml:space="preserve"> </t>
    </r>
  </si>
  <si>
    <t xml:space="preserve">3.8b </t>
  </si>
  <si>
    <t xml:space="preserve">下肢の敏捷性 - 左脚 </t>
  </si>
  <si>
    <t xml:space="preserve">会話 </t>
  </si>
  <si>
    <t xml:space="preserve">椅子からの立ち上がり </t>
  </si>
  <si>
    <t>3.10</t>
  </si>
  <si>
    <t xml:space="preserve">歩行 </t>
  </si>
  <si>
    <t xml:space="preserve">唾液とよだれ </t>
  </si>
  <si>
    <t xml:space="preserve">歩行のすくみ </t>
  </si>
  <si>
    <t xml:space="preserve">そしゃくと嚥下 </t>
  </si>
  <si>
    <t xml:space="preserve">姿勢の安定性 </t>
  </si>
  <si>
    <t xml:space="preserve">摂食動作 </t>
  </si>
  <si>
    <t xml:space="preserve">姿勢 </t>
  </si>
  <si>
    <t xml:space="preserve">着替え </t>
  </si>
  <si>
    <t xml:space="preserve">運動の全般的な自発性
（身体の動作緩慢） </t>
  </si>
  <si>
    <t xml:space="preserve">身の回りの清潔 </t>
  </si>
  <si>
    <t xml:space="preserve">書字 </t>
  </si>
  <si>
    <t xml:space="preserve">3.15a </t>
  </si>
  <si>
    <t xml:space="preserve">手の姿勢時振戦 - 右手 </t>
  </si>
  <si>
    <t xml:space="preserve">趣味，娯楽，その他の活動 </t>
  </si>
  <si>
    <t xml:space="preserve">3.15b </t>
  </si>
  <si>
    <t xml:space="preserve">手の姿勢時振戦 - 左手 </t>
  </si>
  <si>
    <t xml:space="preserve">寝返り </t>
  </si>
  <si>
    <t xml:space="preserve">3.16a </t>
  </si>
  <si>
    <t xml:space="preserve">手の運動時振戦 - 右手 </t>
  </si>
  <si>
    <t xml:space="preserve">振戦 </t>
  </si>
  <si>
    <t xml:space="preserve">3.16b </t>
  </si>
  <si>
    <t xml:space="preserve">手の運動時振戦 - 左手 </t>
  </si>
  <si>
    <t xml:space="preserve">ベッド、車の座席、深い椅子からの立ち上がり </t>
  </si>
  <si>
    <t xml:space="preserve">3.17a </t>
  </si>
  <si>
    <t xml:space="preserve">静止時振戦の振幅 - 右上肢 </t>
  </si>
  <si>
    <t xml:space="preserve">歩行とバランス </t>
  </si>
  <si>
    <t xml:space="preserve">3.17b </t>
  </si>
  <si>
    <t xml:space="preserve">静止時振戦の振幅 - 左上肢 </t>
  </si>
  <si>
    <t xml:space="preserve">3.17c </t>
  </si>
  <si>
    <t xml:space="preserve">静止時振戦の振幅 - 右下肢 </t>
  </si>
  <si>
    <t xml:space="preserve">すくみ </t>
  </si>
  <si>
    <t xml:space="preserve">3.17d </t>
  </si>
  <si>
    <t xml:space="preserve">静止時振戦の振幅 -左下肢 </t>
  </si>
  <si>
    <t xml:space="preserve">3.17e </t>
  </si>
  <si>
    <t xml:space="preserve">静止時振戦の振幅 - 唇/下顎 </t>
  </si>
  <si>
    <t xml:space="preserve">3a </t>
  </si>
  <si>
    <t xml:space="preserve">この患者さんはパーキンソン病に対する薬物療法を受けていますか？ </t>
  </si>
  <si>
    <t>いいえ</t>
  </si>
  <si>
    <t xml:space="preserve">静止時振戦の持続性 </t>
  </si>
  <si>
    <t xml:space="preserve"> はい </t>
  </si>
  <si>
    <t>はい</t>
  </si>
  <si>
    <t xml:space="preserve"> </t>
  </si>
  <si>
    <t xml:space="preserve">診察中にジスキネジアはみられましたか？ </t>
  </si>
  <si>
    <t xml:space="preserve">いいえ </t>
  </si>
  <si>
    <t xml:space="preserve">3b </t>
  </si>
  <si>
    <t xml:space="preserve">患者さんの服薬による臨床状態 </t>
  </si>
  <si>
    <t>オン</t>
  </si>
  <si>
    <t xml:space="preserve">オフ </t>
  </si>
  <si>
    <t xml:space="preserve">「はい」の場合、それらはこの評価の支障となりましたか？ </t>
  </si>
  <si>
    <t xml:space="preserve">3c </t>
  </si>
  <si>
    <t xml:space="preserve">この患者さんは L-ドーパを内服していますか？ </t>
  </si>
  <si>
    <t xml:space="preserve">はい </t>
  </si>
  <si>
    <t xml:space="preserve">🔴 Hoehn and Yahr 重症度 </t>
  </si>
  <si>
    <t xml:space="preserve">3.C1 </t>
  </si>
  <si>
    <t xml:space="preserve">「はい」の場合，最後に L-ドーパを内服してから何分たっていますか： </t>
  </si>
  <si>
    <r>
      <t>　パート</t>
    </r>
    <r>
      <rPr>
        <b/>
        <sz val="10"/>
        <color rgb="FF000000"/>
        <rFont val="ＭＳ Ｐゴシック"/>
        <family val="3"/>
        <charset val="128"/>
      </rPr>
      <t xml:space="preserve"> IV</t>
    </r>
    <r>
      <rPr>
        <sz val="10"/>
        <color rgb="FF000000"/>
        <rFont val="ＭＳ Ｐゴシック"/>
        <family val="3"/>
        <charset val="128"/>
      </rPr>
      <t xml:space="preserve"> </t>
    </r>
  </si>
  <si>
    <t xml:space="preserve">ジスキネジア出現時間 </t>
  </si>
  <si>
    <t xml:space="preserve">ジスキネジアの機能への影響 </t>
  </si>
  <si>
    <t xml:space="preserve">オフ状態で過ごす時間 </t>
  </si>
  <si>
    <t xml:space="preserve">症状変動の機能への影響 </t>
  </si>
  <si>
    <t xml:space="preserve">運動症状変動の複雑さ </t>
  </si>
  <si>
    <t xml:space="preserve">痛みを伴うオフ状態のジストニア </t>
  </si>
  <si>
    <t>日付</t>
    <rPh sb="0" eb="2">
      <t>ヒヅケ</t>
    </rPh>
    <phoneticPr fontId="8"/>
  </si>
  <si>
    <r>
      <t>パート</t>
    </r>
    <r>
      <rPr>
        <sz val="10"/>
        <color theme="1"/>
        <rFont val="游ゴシック"/>
        <family val="3"/>
        <charset val="128"/>
      </rPr>
      <t>Ⅰ</t>
    </r>
  </si>
  <si>
    <t>点</t>
    <rPh sb="0" eb="1">
      <t>テン</t>
    </rPh>
    <phoneticPr fontId="8"/>
  </si>
  <si>
    <t>パートⅡ</t>
  </si>
  <si>
    <t>パートⅢ</t>
  </si>
  <si>
    <t>パートⅣ</t>
  </si>
  <si>
    <t>総合</t>
    <rPh sb="0" eb="2">
      <t>ソウゴウ</t>
    </rPh>
    <phoneticPr fontId="8"/>
  </si>
  <si>
    <t>3回目</t>
    <rPh sb="1" eb="3">
      <t>カイメ</t>
    </rPh>
    <phoneticPr fontId="8"/>
  </si>
  <si>
    <t>4回目</t>
    <rPh sb="1" eb="3">
      <t>カイメ</t>
    </rPh>
    <phoneticPr fontId="8"/>
  </si>
  <si>
    <t>5回目</t>
    <rPh sb="1" eb="3">
      <t>カイメ</t>
    </rPh>
    <phoneticPr fontId="8"/>
  </si>
  <si>
    <t>評価日</t>
  </si>
  <si>
    <t>評価者</t>
  </si>
  <si>
    <t xml:space="preserve">　パート I </t>
  </si>
  <si>
    <t xml:space="preserve">　パート III </t>
  </si>
  <si>
    <t xml:space="preserve">パート II </t>
  </si>
  <si>
    <t xml:space="preserve">　パート IV </t>
  </si>
  <si>
    <t>備考：</t>
  </si>
  <si>
    <t>1回目</t>
  </si>
  <si>
    <t>日付</t>
  </si>
  <si>
    <t>パートⅠ</t>
  </si>
  <si>
    <t>点</t>
  </si>
  <si>
    <t>総合</t>
  </si>
  <si>
    <t>2回目</t>
  </si>
  <si>
    <t>体幹機能評価 Trunk Control Test（TCT）</t>
    <rPh sb="0" eb="6">
      <t>タイカンキノウヒョウカ</t>
    </rPh>
    <phoneticPr fontId="8"/>
  </si>
  <si>
    <t>評価日</t>
    <rPh sb="0" eb="3">
      <t>ヒョウカビ</t>
    </rPh>
    <phoneticPr fontId="8"/>
  </si>
  <si>
    <t>1. 麻痺側への寝返り</t>
  </si>
  <si>
    <t>2. 非麻痺側への寝返り</t>
  </si>
  <si>
    <t>3. 背臥位からの起き上がり</t>
  </si>
  <si>
    <t>4. 座位の保持</t>
  </si>
  <si>
    <t>合計点</t>
    <rPh sb="0" eb="3">
      <t>ゴウケイテン</t>
    </rPh>
    <phoneticPr fontId="8"/>
  </si>
  <si>
    <t>合計：100点</t>
  </si>
  <si>
    <t>配点</t>
  </si>
  <si>
    <r>
      <rPr>
        <sz val="8"/>
        <color theme="1"/>
        <rFont val="ＭＳ Ｐゴシック"/>
        <family val="3"/>
        <charset val="128"/>
      </rPr>
      <t xml:space="preserve"> </t>
    </r>
    <r>
      <rPr>
        <sz val="11"/>
        <rFont val="ＭＳ Ｐゴシック"/>
        <family val="3"/>
        <charset val="128"/>
      </rPr>
      <t>0 点：介助なしでは行えない</t>
    </r>
  </si>
  <si>
    <t>12点：遂行できるが、正常ではない</t>
  </si>
  <si>
    <t>　　 (例） 寝具・安全柱・紐を引く、座位のときに安定させるために上肢を使用する</t>
    <rPh sb="4" eb="5">
      <t>レイ</t>
    </rPh>
    <phoneticPr fontId="8"/>
  </si>
  <si>
    <t>25点：動作を正常に遂行できる</t>
  </si>
  <si>
    <t>TCTは歩行の予測も可能であるとされ、発症後6週にTCTが50点以上であれば発症18 週間には歩行が可能と報告されています。また、TCTは退院時のFunctional Independece measureの予測できるという別の報告(Franchignoni FP, 1997)もあります。</t>
  </si>
  <si>
    <t>臨床的体幹機能検査：FACT （Functional Assessment for Control of Trunk）</t>
    <rPh sb="0" eb="2">
      <t>リンショウ</t>
    </rPh>
    <rPh sb="2" eb="3">
      <t>テキ</t>
    </rPh>
    <rPh sb="3" eb="5">
      <t>タイカン</t>
    </rPh>
    <rPh sb="5" eb="7">
      <t>キノウ</t>
    </rPh>
    <rPh sb="7" eb="9">
      <t>ケンサ</t>
    </rPh>
    <phoneticPr fontId="8"/>
  </si>
  <si>
    <t xml:space="preserve">評価日 </t>
    <rPh sb="0" eb="3">
      <t>ヒョウカビ</t>
    </rPh>
    <phoneticPr fontId="8"/>
  </si>
  <si>
    <t>目的(構成要素)</t>
  </si>
  <si>
    <t>テスト方法(判断基準)</t>
  </si>
  <si>
    <t>口頭指示･注意手項</t>
  </si>
  <si>
    <t>点数配分</t>
  </si>
  <si>
    <t xml:space="preserve">1.静的座位保持能力(上肢支持利用) </t>
  </si>
  <si>
    <t>手摺や座面などを上肢で支持すれば10秒以上 端座位保持できる。</t>
    <rPh sb="3" eb="5">
      <t>ザメン</t>
    </rPh>
    <rPh sb="18" eb="19">
      <t>ビョウ</t>
    </rPh>
    <phoneticPr fontId="8"/>
  </si>
  <si>
    <r>
      <rPr>
        <b/>
        <sz val="12"/>
        <color rgb="FF000000"/>
        <rFont val="ＭＳ ゴシック"/>
        <family val="3"/>
        <charset val="128"/>
      </rPr>
      <t>｢手をついたり手摺りを使って､座</t>
    </r>
    <r>
      <rPr>
        <b/>
        <sz val="12"/>
        <color rgb="FF717066"/>
        <rFont val="ＭＳ ゴシック"/>
        <family val="3"/>
        <charset val="128"/>
      </rPr>
      <t>って</t>
    </r>
    <r>
      <rPr>
        <b/>
        <sz val="12"/>
        <color rgb="FF000000"/>
        <rFont val="ＭＳ ゴシック"/>
        <family val="3"/>
        <charset val="128"/>
      </rPr>
      <t>いられますか</t>
    </r>
    <r>
      <rPr>
        <sz val="12"/>
        <color rgb="FF000000"/>
        <rFont val="ＭＳ ゴシック"/>
        <family val="3"/>
        <charset val="128"/>
      </rPr>
      <t>｣</t>
    </r>
    <rPh sb="1" eb="2">
      <t>テ</t>
    </rPh>
    <rPh sb="7" eb="9">
      <t>テス</t>
    </rPh>
    <phoneticPr fontId="8"/>
  </si>
  <si>
    <t xml:space="preserve">2.静的座位保持能力(上肢支持不使用) </t>
  </si>
  <si>
    <t>上肢で支持せずに10秒以上 端座位保持できる。</t>
    <rPh sb="10" eb="11">
      <t>ビョウ</t>
    </rPh>
    <rPh sb="15" eb="17">
      <t>ザイ</t>
    </rPh>
    <phoneticPr fontId="8"/>
  </si>
  <si>
    <r>
      <t>｢</t>
    </r>
    <r>
      <rPr>
        <b/>
        <sz val="12"/>
        <color rgb="FF000000"/>
        <rFont val="ＭＳ ゴシック"/>
        <family val="3"/>
        <charset val="128"/>
      </rPr>
      <t>手を離して座っていられますか</t>
    </r>
    <r>
      <rPr>
        <sz val="12"/>
        <color rgb="FF000000"/>
        <rFont val="ＭＳ ゴシック"/>
        <family val="3"/>
        <charset val="128"/>
      </rPr>
      <t>｣</t>
    </r>
    <rPh sb="3" eb="4">
      <t>ハナ</t>
    </rPh>
    <rPh sb="6" eb="7">
      <t>スワ</t>
    </rPh>
    <phoneticPr fontId="8"/>
  </si>
  <si>
    <r>
      <t>3.動的座位保持能力、下側方への重心移動･リ</t>
    </r>
    <r>
      <rPr>
        <sz val="12"/>
        <color rgb="FF9C9894"/>
        <rFont val="ＭＳ ゴシック"/>
        <family val="3"/>
        <charset val="128"/>
      </rPr>
      <t>ー</t>
    </r>
    <r>
      <rPr>
        <sz val="12"/>
        <color rgb="FF000000"/>
        <rFont val="ＭＳ ゴシック"/>
        <family val="3"/>
        <charset val="128"/>
      </rPr>
      <t>チ､
　軽度の休幹回旋、それに伴う体幹の従重力･
  抗重力活動</t>
    </r>
    <rPh sb="50" eb="51">
      <t>コウ</t>
    </rPh>
    <phoneticPr fontId="8"/>
  </si>
  <si>
    <t>左右どちらか片側の手で反対側の足首を握り、戻ることができる。</t>
    <rPh sb="7" eb="8">
      <t>ガワ</t>
    </rPh>
    <rPh sb="16" eb="17">
      <t>クビ</t>
    </rPh>
    <phoneticPr fontId="8"/>
  </si>
  <si>
    <r>
      <t>「右（左）足で</t>
    </r>
    <r>
      <rPr>
        <b/>
        <sz val="12"/>
        <color rgb="FF000000"/>
        <rFont val="ＭＳ ゴシック"/>
        <family val="3"/>
        <charset val="128"/>
      </rPr>
      <t>反対の</t>
    </r>
    <r>
      <rPr>
        <sz val="12"/>
        <color rgb="FF000000"/>
        <rFont val="ＭＳ ゴシック"/>
        <family val="3"/>
        <charset val="128"/>
      </rPr>
      <t>左（右）の</t>
    </r>
    <r>
      <rPr>
        <b/>
        <sz val="12"/>
        <color rgb="FF000000"/>
        <rFont val="ＭＳ ゴシック"/>
        <family val="3"/>
        <charset val="128"/>
      </rPr>
      <t>足首を握れますか</t>
    </r>
    <r>
      <rPr>
        <sz val="12"/>
        <color rgb="FF000000"/>
        <rFont val="ＭＳ ゴシック"/>
        <family val="3"/>
        <charset val="128"/>
      </rPr>
      <t>」「</t>
    </r>
    <r>
      <rPr>
        <b/>
        <sz val="12"/>
        <color rgb="FF000000"/>
        <rFont val="ＭＳ ゴシック"/>
        <family val="3"/>
        <charset val="128"/>
      </rPr>
      <t>手をつかずに体を戻せますか</t>
    </r>
    <r>
      <rPr>
        <sz val="12"/>
        <color rgb="FF7D7B77"/>
        <rFont val="ＭＳ ゴシック"/>
        <family val="3"/>
        <charset val="128"/>
      </rPr>
      <t>」</t>
    </r>
    <r>
      <rPr>
        <sz val="12"/>
        <color rgb="FF000000"/>
        <rFont val="ＭＳ ゴシック"/>
        <family val="3"/>
        <charset val="128"/>
      </rPr>
      <t>股関節内外転内外旋しない。踵を床から離さない。肘や上肢などを大腿部で支持しない。戻るときも手を膝などで支持しない。</t>
    </r>
    <rPh sb="1" eb="2">
      <t>ミギ</t>
    </rPh>
    <rPh sb="16" eb="17">
      <t>クビ</t>
    </rPh>
    <rPh sb="18" eb="19">
      <t>ニギ</t>
    </rPh>
    <rPh sb="25" eb="26">
      <t>テ</t>
    </rPh>
    <rPh sb="52" eb="53">
      <t>カカト</t>
    </rPh>
    <rPh sb="54" eb="55">
      <t>ユカ</t>
    </rPh>
    <rPh sb="57" eb="58">
      <t>ハナ</t>
    </rPh>
    <phoneticPr fontId="8"/>
  </si>
  <si>
    <t>4.動的端座位保持能力､前方へ重心移動､それに伴う
  下肢･体幹の立ち直り、さらに軽度骨盤・体幹の
  選択的な動きを伴いながらの左右への重心移動</t>
    <rPh sb="6" eb="7">
      <t>イ</t>
    </rPh>
    <rPh sb="7" eb="9">
      <t>ホジ</t>
    </rPh>
    <rPh sb="57" eb="58">
      <t>ウゴ</t>
    </rPh>
    <rPh sb="70" eb="72">
      <t>ジュウシン</t>
    </rPh>
    <phoneticPr fontId="8"/>
  </si>
  <si>
    <t>両側臀部を持ら上げながら､左右どららにも10cm以上移動することができる。</t>
    <rPh sb="0" eb="2">
      <t>リョウソク</t>
    </rPh>
    <rPh sb="2" eb="4">
      <t>デンブ</t>
    </rPh>
    <rPh sb="7" eb="8">
      <t>ウエ</t>
    </rPh>
    <phoneticPr fontId="8"/>
  </si>
  <si>
    <r>
      <t>｢</t>
    </r>
    <r>
      <rPr>
        <b/>
        <sz val="12"/>
        <color rgb="FF000000"/>
        <rFont val="ＭＳ ゴシック"/>
        <family val="3"/>
        <charset val="128"/>
      </rPr>
      <t>お尻を持ち上げて、右（左)に移動できますか</t>
    </r>
    <r>
      <rPr>
        <sz val="12"/>
        <color rgb="FF7C7677"/>
        <rFont val="ＭＳ ゴシック"/>
        <family val="3"/>
        <charset val="128"/>
      </rPr>
      <t>｣</t>
    </r>
    <rPh sb="15" eb="17">
      <t>イドウ</t>
    </rPh>
    <phoneticPr fontId="8"/>
  </si>
  <si>
    <t>5.動的端座位保持能力、広範囲の側方への重心移動
 ､それに伴う立ち直り</t>
  </si>
  <si>
    <t>片側の臀部を3秒以上座面から離すことができる。（両側）</t>
    <rPh sb="1" eb="2">
      <t>ガワ</t>
    </rPh>
    <rPh sb="3" eb="5">
      <t>デンブ</t>
    </rPh>
    <rPh sb="14" eb="15">
      <t>ハナ</t>
    </rPh>
    <phoneticPr fontId="8"/>
  </si>
  <si>
    <r>
      <t>「右（左）側の</t>
    </r>
    <r>
      <rPr>
        <b/>
        <sz val="12"/>
        <color rgb="FF000000"/>
        <rFont val="ＭＳ ゴシック"/>
        <family val="3"/>
        <charset val="128"/>
      </rPr>
      <t>お尻を持ち上げて､保つことができますか</t>
    </r>
    <r>
      <rPr>
        <sz val="12"/>
        <color rgb="FF000000"/>
        <rFont val="ＭＳ ゴシック"/>
        <family val="3"/>
        <charset val="128"/>
      </rPr>
      <t>」「反対側の右（左）側のお尻も同じように持ち上げて､保つことができますか」視覚的に臀部が離れたかどうかの判定が困難な時は､座骨と座面の聞に検者の指が通るかで判定。その状態で3秒以上保持可能かを判定。</t>
    </r>
    <rPh sb="1" eb="2">
      <t>ミギ</t>
    </rPh>
    <rPh sb="3" eb="4">
      <t>ヒダリ</t>
    </rPh>
    <rPh sb="5" eb="6">
      <t>ガワ</t>
    </rPh>
    <rPh sb="8" eb="9">
      <t>シリ</t>
    </rPh>
    <rPh sb="10" eb="11">
      <t>モ</t>
    </rPh>
    <rPh sb="12" eb="13">
      <t>ア</t>
    </rPh>
    <rPh sb="16" eb="17">
      <t>タモツ</t>
    </rPh>
    <rPh sb="32" eb="33">
      <t>ミギ</t>
    </rPh>
    <rPh sb="34" eb="35">
      <t>ヒダリ</t>
    </rPh>
    <rPh sb="36" eb="37">
      <t>ガワ</t>
    </rPh>
    <rPh sb="67" eb="69">
      <t>デンブ</t>
    </rPh>
    <rPh sb="70" eb="71">
      <t>ハナ</t>
    </rPh>
    <rPh sb="95" eb="97">
      <t>ケンジャ</t>
    </rPh>
    <phoneticPr fontId="8"/>
  </si>
  <si>
    <t>6.動的端座位保持能力、軽度後側方への重心移動､
  それに伴う立ち直り､一側下肢を持ち上げた時の
  同側体幹の保持能力</t>
    <rPh sb="9" eb="11">
      <t>ノウリョク</t>
    </rPh>
    <rPh sb="12" eb="14">
      <t>ケイド</t>
    </rPh>
    <rPh sb="14" eb="15">
      <t>ゴ</t>
    </rPh>
    <rPh sb="15" eb="16">
      <t>ソク</t>
    </rPh>
    <rPh sb="19" eb="21">
      <t>ジュウシン</t>
    </rPh>
    <rPh sb="37" eb="39">
      <t>イッソク</t>
    </rPh>
    <rPh sb="52" eb="54">
      <t>ドウソク</t>
    </rPh>
    <phoneticPr fontId="8"/>
  </si>
  <si>
    <t>左右どちらか片側の大腿部を持ち上げ、足底面を床面から3秒以上離すことができる。（両側）</t>
    <rPh sb="15" eb="16">
      <t>ウエ</t>
    </rPh>
    <rPh sb="19" eb="21">
      <t>テイメン</t>
    </rPh>
    <rPh sb="27" eb="28">
      <t>ビョウ</t>
    </rPh>
    <rPh sb="30" eb="31">
      <t>ハナ</t>
    </rPh>
    <phoneticPr fontId="8"/>
  </si>
  <si>
    <r>
      <t>｢右（左）</t>
    </r>
    <r>
      <rPr>
        <b/>
        <sz val="12"/>
        <color rgb="FF000000"/>
        <rFont val="ＭＳ ゴシック"/>
        <family val="3"/>
        <charset val="128"/>
      </rPr>
      <t>足を床から離してまっすぐ上に持ち上げて保つことができますか</t>
    </r>
    <r>
      <rPr>
        <sz val="12"/>
        <color rgb="FF000000"/>
        <rFont val="ＭＳ ゴシック"/>
        <family val="3"/>
        <charset val="128"/>
      </rPr>
      <t>」｢反対側の右（左）足も同じように持ち上げて保つことがてきますか」踵部や足尖部などをベッドに接触しない。視覚的に持ち上がっているかどうか判定が困難な時は､大腿後面遠位部､足底面下部に手が通るかで判定。その状態で3秒以上保持可能かどうか判定。</t>
    </r>
    <rPh sb="5" eb="6">
      <t>アシ</t>
    </rPh>
    <rPh sb="67" eb="68">
      <t>カカト</t>
    </rPh>
    <rPh sb="70" eb="72">
      <t>ソクセン</t>
    </rPh>
    <rPh sb="72" eb="73">
      <t>ブ</t>
    </rPh>
    <rPh sb="115" eb="117">
      <t>エンイ</t>
    </rPh>
    <rPh sb="117" eb="118">
      <t>ブ</t>
    </rPh>
    <rPh sb="125" eb="126">
      <t>テ</t>
    </rPh>
    <phoneticPr fontId="8"/>
  </si>
  <si>
    <r>
      <t>7.動的端座位保持能力</t>
    </r>
    <r>
      <rPr>
        <sz val="12"/>
        <color rgb="FF9C9182"/>
        <rFont val="ＭＳ ゴシック"/>
        <family val="3"/>
        <charset val="128"/>
      </rPr>
      <t>,</t>
    </r>
    <r>
      <rPr>
        <sz val="12"/>
        <color rgb="FF000000"/>
        <rFont val="ＭＳ ゴシック"/>
        <family val="3"/>
        <charset val="128"/>
      </rPr>
      <t>広範囲の後方への重心移動､
  それに伴う立ち直り、両下肢を持ち上げた時の
  両側体幹の保持能力</t>
    </r>
    <rPh sb="4" eb="5">
      <t>タン</t>
    </rPh>
    <rPh sb="5" eb="7">
      <t>ザイ</t>
    </rPh>
    <rPh sb="9" eb="11">
      <t>ノウリョク</t>
    </rPh>
    <rPh sb="44" eb="45">
      <t>ア</t>
    </rPh>
    <rPh sb="52" eb="54">
      <t>リョウソク</t>
    </rPh>
    <phoneticPr fontId="8"/>
  </si>
  <si>
    <r>
      <t>左右両側の大腿部を持ち上げ､両側足底面を床面から3秒以上離すことができか</t>
    </r>
    <r>
      <rPr>
        <sz val="12"/>
        <color rgb="FF989693"/>
        <rFont val="ＭＳ ゴシック"/>
        <family val="3"/>
        <charset val="128"/>
      </rPr>
      <t>．</t>
    </r>
    <rPh sb="5" eb="8">
      <t>ダイタイブ</t>
    </rPh>
    <phoneticPr fontId="8"/>
  </si>
  <si>
    <r>
      <t>｢</t>
    </r>
    <r>
      <rPr>
        <b/>
        <sz val="12"/>
        <color rgb="FF000000"/>
        <rFont val="ＭＳ ゴシック"/>
        <family val="3"/>
        <charset val="128"/>
      </rPr>
      <t>両方の足を一緒に床から離してまっすぐ上に持ち上げて保つことがてきますか</t>
    </r>
    <r>
      <rPr>
        <sz val="12"/>
        <color rgb="FF000000"/>
        <rFont val="ＭＳ ゴシック"/>
        <family val="3"/>
        <charset val="128"/>
      </rPr>
      <t>」踵部や足尖部などをベッドに接触しない。視覚的に持ち上がっているかどうか判定が困難な時は､大腿後面遠位部､足底面下部に手が通るかで判定。その状態で3秒以上保持可能かどうか判定。</t>
    </r>
    <rPh sb="6" eb="8">
      <t>イッショ</t>
    </rPh>
    <rPh sb="12" eb="13">
      <t>ハナ</t>
    </rPh>
    <rPh sb="42" eb="43">
      <t>ブ</t>
    </rPh>
    <rPh sb="85" eb="88">
      <t>エンイブ</t>
    </rPh>
    <rPh sb="91" eb="92">
      <t>メン</t>
    </rPh>
    <rPh sb="95" eb="96">
      <t>テ</t>
    </rPh>
    <rPh sb="97" eb="98">
      <t>トオ</t>
    </rPh>
    <phoneticPr fontId="8"/>
  </si>
  <si>
    <t>8.動的端座位保持能力､広範囲の側方への重心移動､
  さらに骨盤体幹の選択的な回旋</t>
    <rPh sb="20" eb="22">
      <t>ジュウシン</t>
    </rPh>
    <rPh sb="33" eb="35">
      <t>タイカン</t>
    </rPh>
    <phoneticPr fontId="8"/>
  </si>
  <si>
    <t>片側ずつ臀部を持ち上げ､前後どちらにもお尻歩きができる。</t>
    <rPh sb="4" eb="6">
      <t>デンブ</t>
    </rPh>
    <phoneticPr fontId="8"/>
  </si>
  <si>
    <r>
      <rPr>
        <b/>
        <sz val="12"/>
        <color rgb="FF000000"/>
        <rFont val="ＭＳ ゴシック"/>
        <family val="3"/>
        <charset val="128"/>
      </rPr>
      <t>｢片側のお尻を持ち上げ､持ち上げたほうのお尻を前（後ろ）へ移動できますか？</t>
    </r>
    <r>
      <rPr>
        <sz val="12"/>
        <color rgb="FF000000"/>
        <rFont val="ＭＳ ゴシック"/>
        <family val="3"/>
        <charset val="128"/>
      </rPr>
      <t>それを両側交互に行い、前</t>
    </r>
    <r>
      <rPr>
        <sz val="12"/>
        <color rgb="FF7E7C77"/>
        <rFont val="ＭＳ ゴシック"/>
        <family val="3"/>
        <charset val="128"/>
      </rPr>
      <t>(</t>
    </r>
    <r>
      <rPr>
        <sz val="12"/>
        <color rgb="FF000000"/>
        <rFont val="ＭＳ ゴシック"/>
        <family val="3"/>
        <charset val="128"/>
      </rPr>
      <t>後ろ）へ移動できますか」持ち上がった方の骨盤が移勒するかどうかを確認。</t>
    </r>
    <r>
      <rPr>
        <sz val="12"/>
        <rFont val="ＭＳ ゴシック"/>
        <family val="3"/>
        <charset val="128"/>
      </rPr>
      <t>支持側</t>
    </r>
    <r>
      <rPr>
        <sz val="12"/>
        <color rgb="FF000000"/>
        <rFont val="ＭＳ ゴシック"/>
        <family val="3"/>
        <charset val="128"/>
      </rPr>
      <t>の座骨は移勅しないことを確認。</t>
    </r>
    <rPh sb="2" eb="3">
      <t>ガワ</t>
    </rPh>
    <rPh sb="12" eb="13">
      <t>モ</t>
    </rPh>
    <rPh sb="23" eb="24">
      <t>マエ</t>
    </rPh>
    <rPh sb="29" eb="31">
      <t>イドウ</t>
    </rPh>
    <rPh sb="42" eb="44">
      <t>コウゴ</t>
    </rPh>
    <rPh sb="45" eb="46">
      <t>オコナ</t>
    </rPh>
    <rPh sb="48" eb="49">
      <t>マエ</t>
    </rPh>
    <rPh sb="64" eb="65">
      <t>ア</t>
    </rPh>
    <rPh sb="68" eb="69">
      <t>ホウ</t>
    </rPh>
    <rPh sb="82" eb="84">
      <t>カクニン</t>
    </rPh>
    <rPh sb="85" eb="87">
      <t>シジ</t>
    </rPh>
    <rPh sb="87" eb="88">
      <t>ソク</t>
    </rPh>
    <phoneticPr fontId="8"/>
  </si>
  <si>
    <t>9.動的端座位保持能力､体斡伸展位での回旋</t>
    <rPh sb="4" eb="7">
      <t>タンザイ</t>
    </rPh>
    <phoneticPr fontId="8"/>
  </si>
  <si>
    <t>検者は仙骨部から20cm,後方の座面に指を接触させる。それを肩越しに見て、１秒間隔で3回変わる検者の指の本数を答えることができる。（手の形を真似できる）</t>
    <rPh sb="0" eb="2">
      <t>ケンジャ</t>
    </rPh>
    <rPh sb="5" eb="6">
      <t>ブ</t>
    </rPh>
    <rPh sb="30" eb="31">
      <t>カタ</t>
    </rPh>
    <rPh sb="43" eb="44">
      <t>カイ</t>
    </rPh>
    <rPh sb="47" eb="49">
      <t>ケンジャ</t>
    </rPh>
    <rPh sb="50" eb="51">
      <t>ユビ</t>
    </rPh>
    <phoneticPr fontId="8"/>
  </si>
  <si>
    <r>
      <t>「</t>
    </r>
    <r>
      <rPr>
        <b/>
        <sz val="12"/>
        <color rgb="FF000000"/>
        <rFont val="ＭＳ ゴシック"/>
        <family val="3"/>
        <charset val="128"/>
      </rPr>
      <t>体の後ろに指を置くので、肩の上から覗いて見て、何本か答えて下さい</t>
    </r>
    <r>
      <rPr>
        <sz val="12"/>
        <color rgb="FF000000"/>
        <rFont val="ＭＳ ゴシック"/>
        <family val="3"/>
        <charset val="128"/>
      </rPr>
      <t>」テストを行う前に眼前1m程度の所で検者の指を出し何本か答えてもらうと良い。失語症などの症例では指の形を耳似してもらう。検者の指は座面に接触させる、検者は1秒間隔て3回指を変え､その度に指の本数を答えてもらい､体幹回旋位を保持てきるかどうかをみる。</t>
    </r>
    <rPh sb="8" eb="9">
      <t>オ</t>
    </rPh>
    <rPh sb="13" eb="14">
      <t>カタ</t>
    </rPh>
    <rPh sb="24" eb="25">
      <t>ナン</t>
    </rPh>
    <rPh sb="27" eb="28">
      <t>コタ</t>
    </rPh>
    <rPh sb="51" eb="53">
      <t>ケンジャ</t>
    </rPh>
    <rPh sb="54" eb="55">
      <t>ユビ</t>
    </rPh>
    <rPh sb="93" eb="95">
      <t>ケンジャ</t>
    </rPh>
    <rPh sb="112" eb="113">
      <t>アイダ</t>
    </rPh>
    <rPh sb="124" eb="125">
      <t>タビ</t>
    </rPh>
    <rPh sb="142" eb="143">
      <t>イ</t>
    </rPh>
    <phoneticPr fontId="8"/>
  </si>
  <si>
    <t>10.動的端座位保持能力､脊柱の最大伸展</t>
    <rPh sb="16" eb="18">
      <t>サイダイ</t>
    </rPh>
    <rPh sb="18" eb="20">
      <t>シンテン</t>
    </rPh>
    <phoneticPr fontId="8"/>
  </si>
  <si>
    <t>左右どちらか片側上肢を最大努力で挙上（肩関節屈曲）し､肩関節内外旋･内外転中間位で､上腕骨を床面に対し垂直位まで挙げることができる。</t>
    <rPh sb="7" eb="8">
      <t>ガワ</t>
    </rPh>
    <rPh sb="31" eb="33">
      <t>ガイセン</t>
    </rPh>
    <rPh sb="39" eb="40">
      <t>イ</t>
    </rPh>
    <rPh sb="44" eb="45">
      <t>コツ</t>
    </rPh>
    <rPh sb="51" eb="53">
      <t>スイチョク</t>
    </rPh>
    <rPh sb="53" eb="54">
      <t>イ</t>
    </rPh>
    <phoneticPr fontId="8"/>
  </si>
  <si>
    <r>
      <t>「（肘を伸ばして）</t>
    </r>
    <r>
      <rPr>
        <b/>
        <sz val="12"/>
        <color rgb="FF000000"/>
        <rFont val="ＭＳ ゴシック"/>
        <family val="3"/>
        <charset val="128"/>
      </rPr>
      <t>手をまっすぐ上まで持ち挙げることができますか</t>
    </r>
    <r>
      <rPr>
        <sz val="12"/>
        <color rgb="FF000000"/>
        <rFont val="ＭＳ ゴシック"/>
        <family val="3"/>
        <charset val="128"/>
      </rPr>
      <t>｣｢もっと挙がりますか｣挙がっているかどうかの判定が困難な場合は「もっと挙げて｣などのロ頭指示を与える。もう少しで挙がりそうでも､完全に垂直位でなければ不能と判定する。また､既往に50肩などの肩関節自体の障害がある方は､体幹完全伸展位で骨盤前掲､両側肩甲骨内転の反応が出現するかで判定。</t>
    </r>
    <rPh sb="9" eb="10">
      <t>テ</t>
    </rPh>
    <rPh sb="43" eb="44">
      <t>ア</t>
    </rPh>
    <rPh sb="101" eb="102">
      <t>イ</t>
    </rPh>
    <rPh sb="118" eb="120">
      <t>キオウ</t>
    </rPh>
    <rPh sb="123" eb="124">
      <t>カタ</t>
    </rPh>
    <rPh sb="127" eb="130">
      <t>カタカンセツ</t>
    </rPh>
    <rPh sb="133" eb="135">
      <t>ショウガイ</t>
    </rPh>
    <rPh sb="151" eb="153">
      <t>ゼンケイ</t>
    </rPh>
    <rPh sb="154" eb="156">
      <t>リョウソク</t>
    </rPh>
    <rPh sb="156" eb="159">
      <t>ケンコウコツ</t>
    </rPh>
    <phoneticPr fontId="8"/>
  </si>
  <si>
    <t>合計点20点満点</t>
    <rPh sb="0" eb="2">
      <t>ゴウケイ</t>
    </rPh>
    <rPh sb="2" eb="3">
      <t>テン</t>
    </rPh>
    <rPh sb="5" eb="8">
      <t>テンマンテン</t>
    </rPh>
    <phoneticPr fontId="8"/>
  </si>
  <si>
    <r>
      <t xml:space="preserve">*日常生活活動の改善の有無を外的指標としたMCID は FACT が 4 点であり，その予測能は非常に高かった。 </t>
    </r>
    <r>
      <rPr>
        <sz val="9"/>
        <color theme="1" tint="0.499984740745262"/>
        <rFont val="ＭＳ ゴシック"/>
        <family val="3"/>
        <charset val="128"/>
      </rPr>
      <t>　菅博貴,他,急性期脳卒中患者におけるFunctional Assessment for Control of Trunk（FACT）の反応性および臨床的に意義のある最小変化量の検討, 理学療法学, 論文ID 11634</t>
    </r>
    <rPh sb="62" eb="63">
      <t>ホカ</t>
    </rPh>
    <phoneticPr fontId="8"/>
  </si>
  <si>
    <t>Functional Balance Scale</t>
  </si>
  <si>
    <t>評価項目</t>
    <rPh sb="0" eb="2">
      <t>ヒョウカ</t>
    </rPh>
    <rPh sb="2" eb="4">
      <t>コウモク</t>
    </rPh>
    <phoneticPr fontId="52"/>
  </si>
  <si>
    <t>日付(2W)</t>
    <rPh sb="0" eb="2">
      <t>ヒヅケ</t>
    </rPh>
    <phoneticPr fontId="8"/>
  </si>
  <si>
    <t>日付(1M)</t>
    <rPh sb="0" eb="2">
      <t>ヒヅケ</t>
    </rPh>
    <phoneticPr fontId="8"/>
  </si>
  <si>
    <t>日付(2M)</t>
    <rPh sb="0" eb="2">
      <t>ヒヅケ</t>
    </rPh>
    <phoneticPr fontId="8"/>
  </si>
  <si>
    <t>日付(ent)</t>
    <rPh sb="0" eb="2">
      <t>ヒヅケ</t>
    </rPh>
    <phoneticPr fontId="8"/>
  </si>
  <si>
    <t>点数</t>
    <rPh sb="0" eb="2">
      <t>テンスウ</t>
    </rPh>
    <phoneticPr fontId="8"/>
  </si>
  <si>
    <t>：数値､特徴</t>
    <rPh sb="1" eb="3">
      <t>スウチ</t>
    </rPh>
    <rPh sb="4" eb="6">
      <t>トクチョウ</t>
    </rPh>
    <phoneticPr fontId="8"/>
  </si>
  <si>
    <t>点数</t>
  </si>
  <si>
    <t>椅子座位からの立ち上がり</t>
    <rPh sb="0" eb="2">
      <t>イス</t>
    </rPh>
    <rPh sb="2" eb="4">
      <t>ザイ</t>
    </rPh>
    <rPh sb="7" eb="8">
      <t>タ</t>
    </rPh>
    <rPh sb="9" eb="10">
      <t>ア</t>
    </rPh>
    <phoneticPr fontId="52"/>
  </si>
  <si>
    <t>立位保持</t>
    <rPh sb="0" eb="4">
      <t>リツイホジ</t>
    </rPh>
    <phoneticPr fontId="52"/>
  </si>
  <si>
    <r>
      <t>坐</t>
    </r>
    <r>
      <rPr>
        <sz val="11"/>
        <rFont val="ＭＳ Ｐゴシック"/>
        <family val="3"/>
        <charset val="128"/>
      </rPr>
      <t xml:space="preserve">位保持 </t>
    </r>
    <r>
      <rPr>
        <sz val="10"/>
        <color indexed="8"/>
        <rFont val="ＭＳ Ｐゴシック"/>
        <family val="3"/>
        <charset val="128"/>
      </rPr>
      <t>（両足を床に付け、背もたれに寄りかからずに座る）</t>
    </r>
    <rPh sb="0" eb="4">
      <t>ザイホジ</t>
    </rPh>
    <rPh sb="6" eb="8">
      <t>リョウアシ</t>
    </rPh>
    <rPh sb="9" eb="10">
      <t>ユカ</t>
    </rPh>
    <rPh sb="11" eb="12">
      <t>ツ</t>
    </rPh>
    <rPh sb="14" eb="15">
      <t>セ</t>
    </rPh>
    <rPh sb="19" eb="20">
      <t>ヨ</t>
    </rPh>
    <rPh sb="26" eb="27">
      <t>スワ</t>
    </rPh>
    <phoneticPr fontId="52"/>
  </si>
  <si>
    <t>着座</t>
    <rPh sb="0" eb="2">
      <t>チャクザ</t>
    </rPh>
    <phoneticPr fontId="52"/>
  </si>
  <si>
    <t>移乗</t>
    <rPh sb="0" eb="2">
      <t>イジョウ</t>
    </rPh>
    <phoneticPr fontId="52"/>
  </si>
  <si>
    <t>閉眼立位保持</t>
    <rPh sb="0" eb="2">
      <t>ヘイガン</t>
    </rPh>
    <rPh sb="2" eb="4">
      <t>リツイ</t>
    </rPh>
    <rPh sb="4" eb="6">
      <t>ホジ</t>
    </rPh>
    <phoneticPr fontId="52"/>
  </si>
  <si>
    <t>閉脚立位保持</t>
    <rPh sb="0" eb="2">
      <t>ヘイキャク</t>
    </rPh>
    <rPh sb="2" eb="4">
      <t>リツイ</t>
    </rPh>
    <rPh sb="4" eb="6">
      <t>ホジ</t>
    </rPh>
    <phoneticPr fontId="52"/>
  </si>
  <si>
    <t>上肢の前方リーチ</t>
    <rPh sb="0" eb="2">
      <t>ジョウシ</t>
    </rPh>
    <rPh sb="3" eb="5">
      <t>ゼンポウ</t>
    </rPh>
    <phoneticPr fontId="52"/>
  </si>
  <si>
    <t>・ リーチ距離(ｃｍ)</t>
    <rPh sb="5" eb="7">
      <t>キョリ</t>
    </rPh>
    <phoneticPr fontId="52"/>
  </si>
  <si>
    <t>cm</t>
  </si>
  <si>
    <t>床から物を拾う</t>
    <rPh sb="0" eb="1">
      <t>ユカ</t>
    </rPh>
    <rPh sb="3" eb="4">
      <t>モノ</t>
    </rPh>
    <rPh sb="5" eb="6">
      <t>ヒロ</t>
    </rPh>
    <phoneticPr fontId="52"/>
  </si>
  <si>
    <t>左右の肩越しに後ろを振り向く</t>
    <rPh sb="0" eb="2">
      <t>サユウ</t>
    </rPh>
    <rPh sb="3" eb="5">
      <t>カタゴ</t>
    </rPh>
    <rPh sb="7" eb="8">
      <t>ウシ</t>
    </rPh>
    <rPh sb="10" eb="11">
      <t>フ</t>
    </rPh>
    <rPh sb="12" eb="13">
      <t>ム</t>
    </rPh>
    <phoneticPr fontId="52"/>
  </si>
  <si>
    <t>360°回転</t>
    <rPh sb="4" eb="6">
      <t>カイテン</t>
    </rPh>
    <phoneticPr fontId="52"/>
  </si>
  <si>
    <t>段差踏み替え</t>
    <rPh sb="0" eb="2">
      <t>ダンサ</t>
    </rPh>
    <rPh sb="2" eb="3">
      <t>フ</t>
    </rPh>
    <rPh sb="4" eb="5">
      <t>カ</t>
    </rPh>
    <phoneticPr fontId="52"/>
  </si>
  <si>
    <t>継ぎ足位での立位保持</t>
    <rPh sb="0" eb="1">
      <t>ツ</t>
    </rPh>
    <rPh sb="2" eb="3">
      <t>アシ</t>
    </rPh>
    <rPh sb="3" eb="4">
      <t>イ</t>
    </rPh>
    <rPh sb="6" eb="10">
      <t>リツイホジ</t>
    </rPh>
    <phoneticPr fontId="52"/>
  </si>
  <si>
    <t>・ 右前（秒）</t>
    <rPh sb="2" eb="4">
      <t>ミギマエ</t>
    </rPh>
    <rPh sb="5" eb="6">
      <t>ビョウ</t>
    </rPh>
    <phoneticPr fontId="8"/>
  </si>
  <si>
    <t>・ 左前（秒）</t>
  </si>
  <si>
    <t>（</t>
  </si>
  <si>
    <t>）</t>
  </si>
  <si>
    <t>片脚立位保持</t>
    <rPh sb="0" eb="2">
      <t>ヘンキャク</t>
    </rPh>
    <rPh sb="2" eb="6">
      <t>リツイホジ</t>
    </rPh>
    <phoneticPr fontId="52"/>
  </si>
  <si>
    <t>・ 右脚（秒）</t>
    <rPh sb="2" eb="3">
      <t>ミギ</t>
    </rPh>
    <rPh sb="3" eb="4">
      <t>アシ</t>
    </rPh>
    <rPh sb="5" eb="6">
      <t>ビョウ</t>
    </rPh>
    <phoneticPr fontId="8"/>
  </si>
  <si>
    <t>・ 左脚（秒）</t>
    <rPh sb="3" eb="4">
      <t>アシ</t>
    </rPh>
    <phoneticPr fontId="8"/>
  </si>
  <si>
    <t>合計点</t>
    <rPh sb="0" eb="2">
      <t>ゴウケイ</t>
    </rPh>
    <rPh sb="2" eb="3">
      <t>テン</t>
    </rPh>
    <phoneticPr fontId="52"/>
  </si>
  <si>
    <t>◯</t>
  </si>
  <si>
    <t>主観的安定度評価</t>
    <rPh sb="0" eb="3">
      <t>シュカンテキ</t>
    </rPh>
    <rPh sb="3" eb="6">
      <t>アンテイド</t>
    </rPh>
    <rPh sb="6" eb="8">
      <t>ヒョウカ</t>
    </rPh>
    <phoneticPr fontId="8"/>
  </si>
  <si>
    <t>判定基準：合計点が45 点以下は転倒のリスクが高い．最小可
検変化量(MDC)は，施設入居高齢者では8 点，慢性期脳卒中患者で
は4.6 点，パーキンソン病患者では5 点である</t>
  </si>
  <si>
    <t>備考：</t>
    <rPh sb="0" eb="2">
      <t>ビコウ</t>
    </rPh>
    <phoneticPr fontId="52"/>
  </si>
  <si>
    <t>🔴パーキンソン疲労尺度 Parkinson Fatigue Scale (Brown,2005 らによる）</t>
    <rPh sb="8" eb="12">
      <t>ヒロウシャクド</t>
    </rPh>
    <phoneticPr fontId="8"/>
  </si>
  <si>
    <r>
      <rPr>
        <b/>
        <sz val="10"/>
        <color theme="1"/>
        <rFont val="ＭＳ Ｐゴシック"/>
        <family val="3"/>
        <charset val="128"/>
      </rPr>
      <t>　１点</t>
    </r>
    <r>
      <rPr>
        <sz val="10"/>
        <color theme="1"/>
        <rFont val="ＭＳ Ｐゴシック"/>
        <family val="3"/>
        <charset val="128"/>
      </rPr>
      <t>：まったく当てはまらない　　</t>
    </r>
    <r>
      <rPr>
        <b/>
        <sz val="10"/>
        <color theme="1"/>
        <rFont val="ＭＳ Ｐゴシック"/>
        <family val="3"/>
        <charset val="128"/>
      </rPr>
      <t>２点</t>
    </r>
    <r>
      <rPr>
        <sz val="10"/>
        <color theme="1"/>
        <rFont val="ＭＳ Ｐゴシック"/>
        <family val="3"/>
        <charset val="128"/>
      </rPr>
      <t>：当てはまらない　　</t>
    </r>
    <r>
      <rPr>
        <b/>
        <sz val="10"/>
        <color theme="1"/>
        <rFont val="ＭＳ Ｐゴシック"/>
        <family val="3"/>
        <charset val="128"/>
      </rPr>
      <t>３点</t>
    </r>
    <r>
      <rPr>
        <sz val="10"/>
        <color theme="1"/>
        <rFont val="ＭＳ Ｐゴシック"/>
        <family val="3"/>
        <charset val="128"/>
      </rPr>
      <t>：どちらでもない　　</t>
    </r>
    <r>
      <rPr>
        <b/>
        <sz val="10"/>
        <color theme="1"/>
        <rFont val="ＭＳ Ｐゴシック"/>
        <family val="3"/>
        <charset val="128"/>
      </rPr>
      <t>４点</t>
    </r>
    <r>
      <rPr>
        <sz val="10"/>
        <color theme="1"/>
        <rFont val="ＭＳ Ｐゴシック"/>
        <family val="3"/>
        <charset val="128"/>
      </rPr>
      <t>：当てはまる　　</t>
    </r>
    <r>
      <rPr>
        <b/>
        <sz val="10"/>
        <color theme="1"/>
        <rFont val="ＭＳ Ｐゴシック"/>
        <family val="3"/>
        <charset val="128"/>
      </rPr>
      <t>５点</t>
    </r>
    <r>
      <rPr>
        <sz val="10"/>
        <color theme="1"/>
        <rFont val="ＭＳ Ｐゴシック"/>
        <family val="3"/>
        <charset val="128"/>
      </rPr>
      <t>：強く当てはまる</t>
    </r>
  </si>
  <si>
    <t>1．日中、休息を要する</t>
    <rPh sb="2" eb="4">
      <t>ニッチュウ</t>
    </rPh>
    <rPh sb="5" eb="7">
      <t>キュウソク</t>
    </rPh>
    <rPh sb="8" eb="9">
      <t>ヨウ</t>
    </rPh>
    <phoneticPr fontId="8"/>
  </si>
  <si>
    <t>2．疲労により生活が制限されている</t>
    <rPh sb="2" eb="4">
      <t>ヒロウ</t>
    </rPh>
    <rPh sb="7" eb="9">
      <t>セイカツ</t>
    </rPh>
    <rPh sb="10" eb="12">
      <t>セイゲン</t>
    </rPh>
    <phoneticPr fontId="8"/>
  </si>
  <si>
    <t>3．他人よりも早く疲れてしまう</t>
    <rPh sb="2" eb="4">
      <t>タニン</t>
    </rPh>
    <rPh sb="7" eb="8">
      <t>ハヤ</t>
    </rPh>
    <rPh sb="9" eb="10">
      <t>ツカ</t>
    </rPh>
    <phoneticPr fontId="8"/>
  </si>
  <si>
    <t>4．私にとって疲労は三大症状の1つである</t>
    <rPh sb="2" eb="3">
      <t>ワタシ</t>
    </rPh>
    <rPh sb="7" eb="9">
      <t>ヒロウ</t>
    </rPh>
    <rPh sb="10" eb="14">
      <t>サンダイショウジョウ</t>
    </rPh>
    <phoneticPr fontId="8"/>
  </si>
  <si>
    <t>5．疲労困憊と感じる</t>
    <rPh sb="2" eb="4">
      <t>ヒロウ</t>
    </rPh>
    <rPh sb="4" eb="6">
      <t>コンパイ</t>
    </rPh>
    <rPh sb="7" eb="8">
      <t>カン</t>
    </rPh>
    <phoneticPr fontId="8"/>
  </si>
  <si>
    <t>6．疲労のため社交に消極的になっている</t>
    <rPh sb="2" eb="4">
      <t>ヒロウ</t>
    </rPh>
    <rPh sb="7" eb="9">
      <t>シャコウ</t>
    </rPh>
    <rPh sb="10" eb="13">
      <t>ショウキョクテキ</t>
    </rPh>
    <phoneticPr fontId="8"/>
  </si>
  <si>
    <t>7．疲労のため物事を成し遂げるのに時間がかかる</t>
    <rPh sb="2" eb="4">
      <t>ヒロウ</t>
    </rPh>
    <rPh sb="7" eb="9">
      <t>モノゴト</t>
    </rPh>
    <rPh sb="10" eb="11">
      <t>ナ</t>
    </rPh>
    <rPh sb="12" eb="13">
      <t>ト</t>
    </rPh>
    <rPh sb="17" eb="19">
      <t>ジカン</t>
    </rPh>
    <phoneticPr fontId="8"/>
  </si>
  <si>
    <t>8．体が重いと感じる</t>
    <rPh sb="2" eb="3">
      <t>カラダ</t>
    </rPh>
    <rPh sb="4" eb="5">
      <t>オモ</t>
    </rPh>
    <rPh sb="7" eb="8">
      <t>カン</t>
    </rPh>
    <phoneticPr fontId="8"/>
  </si>
  <si>
    <t>9．こんなに疲れていなければ、もっと多くのことができるのにと思う</t>
    <rPh sb="6" eb="7">
      <t>ツカ</t>
    </rPh>
    <rPh sb="18" eb="19">
      <t>オオ</t>
    </rPh>
    <rPh sb="30" eb="31">
      <t>オモ</t>
    </rPh>
    <phoneticPr fontId="8"/>
  </si>
  <si>
    <t>10．何をするにも骨が折れる</t>
    <rPh sb="3" eb="4">
      <t>ナニ</t>
    </rPh>
    <rPh sb="9" eb="10">
      <t>ホネ</t>
    </rPh>
    <rPh sb="11" eb="12">
      <t>オ</t>
    </rPh>
    <phoneticPr fontId="8"/>
  </si>
  <si>
    <t>11．ほとんどいつも元気が出ない</t>
    <rPh sb="10" eb="12">
      <t>ゲンキ</t>
    </rPh>
    <rPh sb="13" eb="14">
      <t>デ</t>
    </rPh>
    <phoneticPr fontId="8"/>
  </si>
  <si>
    <t>12．完全に疲れ果てたと感じる</t>
    <rPh sb="3" eb="5">
      <t>カンゼン</t>
    </rPh>
    <rPh sb="6" eb="7">
      <t>ツカ</t>
    </rPh>
    <rPh sb="8" eb="9">
      <t>ハ</t>
    </rPh>
    <rPh sb="12" eb="13">
      <t>カン</t>
    </rPh>
    <phoneticPr fontId="8"/>
  </si>
  <si>
    <t>13．疲労のため日常活動に対処するのが困難である</t>
    <rPh sb="3" eb="5">
      <t>ヒロウ</t>
    </rPh>
    <rPh sb="8" eb="12">
      <t>ニチジョウカツドウ</t>
    </rPh>
    <rPh sb="13" eb="15">
      <t>タイショ</t>
    </rPh>
    <rPh sb="19" eb="21">
      <t>コンナン</t>
    </rPh>
    <phoneticPr fontId="8"/>
  </si>
  <si>
    <t>14．何もしていないときも疲れを感じる</t>
    <rPh sb="3" eb="4">
      <t>ナニ</t>
    </rPh>
    <rPh sb="13" eb="14">
      <t>ツカ</t>
    </rPh>
    <rPh sb="16" eb="17">
      <t>カン</t>
    </rPh>
    <phoneticPr fontId="8"/>
  </si>
  <si>
    <t>15．疲労のためにしたいことが十分にできない</t>
    <rPh sb="3" eb="5">
      <t>ヒロウ</t>
    </rPh>
    <rPh sb="15" eb="17">
      <t>ジュウブン</t>
    </rPh>
    <phoneticPr fontId="8"/>
  </si>
  <si>
    <t>16．どこにいても横になりたいほど疲れる</t>
    <rPh sb="9" eb="10">
      <t>ヨコ</t>
    </rPh>
    <rPh sb="17" eb="18">
      <t>ツカ</t>
    </rPh>
    <phoneticPr fontId="8"/>
  </si>
  <si>
    <t>総合スコア</t>
    <rPh sb="0" eb="2">
      <t>ソウゴウ</t>
    </rPh>
    <phoneticPr fontId="8"/>
  </si>
  <si>
    <t>疲労の存在を示すカットオフ値　3.3</t>
    <rPh sb="0" eb="2">
      <t>ヒロウ</t>
    </rPh>
    <rPh sb="3" eb="5">
      <t>ソンザイ</t>
    </rPh>
    <rPh sb="6" eb="7">
      <t>シメ</t>
    </rPh>
    <rPh sb="13" eb="14">
      <t>チ</t>
    </rPh>
    <phoneticPr fontId="8"/>
  </si>
  <si>
    <t>Brown RG,Dittner A,Findley L,Wesscly SC,Theparkinson fatiguescale,Parkinsonism Relat Disord 2005;11:49-55</t>
  </si>
  <si>
    <t>Yasuyuki Okuma,et al.日本人パーキンソン病患者における疲労Parkinson Fatigue Scaleを用いた試験.Movement Disorders,Vol.24,No.13,2009,1977-1983</t>
    <rPh sb="21" eb="24">
      <t>ニホンジン</t>
    </rPh>
    <rPh sb="30" eb="31">
      <t>ビョウ</t>
    </rPh>
    <rPh sb="31" eb="33">
      <t>カンジャ</t>
    </rPh>
    <rPh sb="37" eb="39">
      <t>ヒロウ</t>
    </rPh>
    <rPh sb="63" eb="64">
      <t>モチ</t>
    </rPh>
    <rPh sb="66" eb="68">
      <t>シケン</t>
    </rPh>
    <phoneticPr fontId="8"/>
  </si>
  <si>
    <t>総合スコアは，全項目を通じた回答の平均値として算出する（範囲：1.0～5.0）．PFSに関する原著論文では，</t>
  </si>
  <si>
    <t>平均スコア3.3以上を指標とすれば，疲労を問題視する患者を感度84.7％，特異度82.1％で最適に特定できたと報告されている．</t>
  </si>
  <si>
    <r>
      <rPr>
        <b/>
        <sz val="12"/>
        <color theme="1"/>
        <rFont val="Segoe UI Emoji"/>
        <family val="2"/>
      </rPr>
      <t>🔴</t>
    </r>
    <r>
      <rPr>
        <b/>
        <sz val="12"/>
        <color theme="1"/>
        <rFont val="ＭＳ Ｐゴシック"/>
        <family val="3"/>
        <charset val="128"/>
      </rPr>
      <t>すくみ足評価  Freezing of Gait Questionaire (FOGQ)</t>
    </r>
    <r>
      <rPr>
        <b/>
        <sz val="12"/>
        <rFont val="ＭＳ Ｐゴシック"/>
        <family val="3"/>
        <charset val="128"/>
      </rPr>
      <t>　　</t>
    </r>
  </si>
  <si>
    <t>評価日：</t>
    <rPh sb="0" eb="2">
      <t>ヒョウカ</t>
    </rPh>
    <rPh sb="2" eb="3">
      <t>ビ</t>
    </rPh>
    <phoneticPr fontId="8"/>
  </si>
  <si>
    <t>評価者：</t>
    <rPh sb="0" eb="2">
      <t>ヒョウカ</t>
    </rPh>
    <rPh sb="2" eb="3">
      <t>シャ</t>
    </rPh>
    <phoneticPr fontId="8"/>
  </si>
  <si>
    <t>　１．あなたの歩行が最も悪い時、あなたの歩行はどのようですか？</t>
    <rPh sb="7" eb="9">
      <t>ホコウ</t>
    </rPh>
    <rPh sb="10" eb="11">
      <t>モット</t>
    </rPh>
    <rPh sb="12" eb="13">
      <t>ワル</t>
    </rPh>
    <rPh sb="14" eb="15">
      <t>トキ</t>
    </rPh>
    <rPh sb="20" eb="22">
      <t>ホコウ</t>
    </rPh>
    <phoneticPr fontId="8"/>
  </si>
  <si>
    <t>　　　　０ ： 普通に歩行できる</t>
    <rPh sb="8" eb="10">
      <t>フツウ</t>
    </rPh>
    <rPh sb="11" eb="13">
      <t>ホコウ</t>
    </rPh>
    <phoneticPr fontId="8"/>
  </si>
  <si>
    <t>備考</t>
  </si>
  <si>
    <t>　　　　１ ： ほぼ普通に歩けるが、少しだけ遅い</t>
    <rPh sb="10" eb="12">
      <t>フツウ</t>
    </rPh>
    <rPh sb="13" eb="14">
      <t>アル</t>
    </rPh>
    <rPh sb="18" eb="19">
      <t>スコ</t>
    </rPh>
    <rPh sb="22" eb="23">
      <t>オソ</t>
    </rPh>
    <phoneticPr fontId="8"/>
  </si>
  <si>
    <t>　　　　２ ： 歩きは遅いが、介助は全くいらない</t>
    <rPh sb="8" eb="9">
      <t>アル</t>
    </rPh>
    <rPh sb="11" eb="12">
      <t>オソ</t>
    </rPh>
    <rPh sb="15" eb="17">
      <t>カイジョ</t>
    </rPh>
    <rPh sb="18" eb="19">
      <t>マッタ</t>
    </rPh>
    <phoneticPr fontId="8"/>
  </si>
  <si>
    <t>　　　　３ ： 歩行に介助または補助具がいる</t>
    <rPh sb="8" eb="10">
      <t>ホコウ</t>
    </rPh>
    <rPh sb="11" eb="13">
      <t>カイジョ</t>
    </rPh>
    <rPh sb="16" eb="19">
      <t>ホジョグ</t>
    </rPh>
    <phoneticPr fontId="8"/>
  </si>
  <si>
    <t>　　　　４ ： 歩けない</t>
    <rPh sb="8" eb="9">
      <t>アル</t>
    </rPh>
    <phoneticPr fontId="8"/>
  </si>
  <si>
    <t>　２．あなたの歩行障害はあなたの日常生活を思い通りに過ごすための妨げになっていますか？</t>
    <rPh sb="7" eb="11">
      <t>ホコウショウガイ</t>
    </rPh>
    <rPh sb="16" eb="20">
      <t>ニチジョウセイカツ</t>
    </rPh>
    <rPh sb="21" eb="22">
      <t>オモ</t>
    </rPh>
    <rPh sb="23" eb="24">
      <t>ドオ</t>
    </rPh>
    <rPh sb="26" eb="27">
      <t>ス</t>
    </rPh>
    <rPh sb="32" eb="33">
      <t>サマタ</t>
    </rPh>
    <phoneticPr fontId="8"/>
  </si>
  <si>
    <t>　　　　０ ： まったく妨げになっていない</t>
    <rPh sb="12" eb="13">
      <t>サマタ</t>
    </rPh>
    <phoneticPr fontId="8"/>
  </si>
  <si>
    <t>　　　　１ ： 少しなっている</t>
    <rPh sb="8" eb="9">
      <t>スコ</t>
    </rPh>
    <phoneticPr fontId="8"/>
  </si>
  <si>
    <t>　　　　２ ： かなりなっている</t>
  </si>
  <si>
    <t>　　　　３ ： 非常になっている</t>
    <rPh sb="8" eb="10">
      <t>ヒジョウ</t>
    </rPh>
    <phoneticPr fontId="8"/>
  </si>
  <si>
    <t>　　　　４ ： 歩けない</t>
  </si>
  <si>
    <t>　３．あなたは歩く時、歩く方向を変える時、歩き始め等に「すくみ」で踏みだせないことがありますか？</t>
    <rPh sb="7" eb="8">
      <t>アル</t>
    </rPh>
    <rPh sb="9" eb="10">
      <t>トキ</t>
    </rPh>
    <rPh sb="11" eb="12">
      <t>アル</t>
    </rPh>
    <rPh sb="13" eb="15">
      <t>ホウコウ</t>
    </rPh>
    <rPh sb="16" eb="17">
      <t>カ</t>
    </rPh>
    <rPh sb="19" eb="20">
      <t>トキ</t>
    </rPh>
    <rPh sb="21" eb="22">
      <t>アル</t>
    </rPh>
    <rPh sb="23" eb="24">
      <t>ハジ</t>
    </rPh>
    <rPh sb="25" eb="26">
      <t>トウ</t>
    </rPh>
    <rPh sb="33" eb="34">
      <t>フ</t>
    </rPh>
    <phoneticPr fontId="8"/>
  </si>
  <si>
    <t>　　　　０ ： ない</t>
  </si>
  <si>
    <t>　　　　１ ： 非常にまれにある</t>
    <rPh sb="8" eb="10">
      <t>ヒジョウ</t>
    </rPh>
    <phoneticPr fontId="8"/>
  </si>
  <si>
    <t>　　　　２ ： ときどきある～１週間に何回か</t>
    <rPh sb="16" eb="18">
      <t>シュウカン</t>
    </rPh>
    <rPh sb="19" eb="21">
      <t>ナンカイ</t>
    </rPh>
    <phoneticPr fontId="8"/>
  </si>
  <si>
    <t>　　　　３ ： しばしばある～１日に何回か</t>
    <rPh sb="16" eb="17">
      <t>ニチ</t>
    </rPh>
    <rPh sb="18" eb="20">
      <t>ナンカイ</t>
    </rPh>
    <phoneticPr fontId="8"/>
  </si>
  <si>
    <t>　　　　４ ： いつもある～歩くときは必ずある</t>
    <rPh sb="14" eb="15">
      <t>アル</t>
    </rPh>
    <rPh sb="19" eb="20">
      <t>カナラ</t>
    </rPh>
    <phoneticPr fontId="8"/>
  </si>
  <si>
    <t>　４．「すくみ足」になった場合、「すくみ足」から抜け出すのに何秒かかりますか？</t>
    <rPh sb="7" eb="8">
      <t>アシ</t>
    </rPh>
    <rPh sb="13" eb="15">
      <t>バアイ</t>
    </rPh>
    <rPh sb="20" eb="21">
      <t>アシ</t>
    </rPh>
    <rPh sb="24" eb="25">
      <t>ヌ</t>
    </rPh>
    <rPh sb="26" eb="27">
      <t>ダ</t>
    </rPh>
    <rPh sb="30" eb="32">
      <t>ナンビョウ</t>
    </rPh>
    <phoneticPr fontId="8"/>
  </si>
  <si>
    <t>　　　　０ ： すくみ足はない</t>
    <rPh sb="11" eb="12">
      <t>アシ</t>
    </rPh>
    <phoneticPr fontId="8"/>
  </si>
  <si>
    <t>　　　　１ ： １～２秒</t>
    <rPh sb="11" eb="12">
      <t>ビョウ</t>
    </rPh>
    <phoneticPr fontId="8"/>
  </si>
  <si>
    <t>　　　　２ ： ３～10秒</t>
    <rPh sb="12" eb="13">
      <t>ビョウ</t>
    </rPh>
    <phoneticPr fontId="8"/>
  </si>
  <si>
    <t>　　　　３ ： 11～30秒</t>
    <rPh sb="13" eb="14">
      <t>ビョウ</t>
    </rPh>
    <phoneticPr fontId="8"/>
  </si>
  <si>
    <t>　　　　４ ： 30秒以上続くので歩けない</t>
  </si>
  <si>
    <t>　５．歩き始めの一歩が出ない（歩き始めのすくみ足）時,すくみ足から抜け出すのに何秒かかりますか？</t>
    <rPh sb="3" eb="4">
      <t>アル</t>
    </rPh>
    <rPh sb="5" eb="6">
      <t>ハジ</t>
    </rPh>
    <rPh sb="8" eb="10">
      <t>イッポ</t>
    </rPh>
    <rPh sb="11" eb="12">
      <t>デ</t>
    </rPh>
    <rPh sb="15" eb="16">
      <t>アル</t>
    </rPh>
    <rPh sb="17" eb="18">
      <t>ハジ</t>
    </rPh>
    <rPh sb="23" eb="24">
      <t>アシ</t>
    </rPh>
    <rPh sb="25" eb="26">
      <t>トキ</t>
    </rPh>
    <rPh sb="30" eb="31">
      <t>アシ</t>
    </rPh>
    <rPh sb="33" eb="34">
      <t>ヌ</t>
    </rPh>
    <rPh sb="35" eb="36">
      <t>ダ</t>
    </rPh>
    <rPh sb="39" eb="41">
      <t>ナンビョウ</t>
    </rPh>
    <phoneticPr fontId="8"/>
  </si>
  <si>
    <t>　　　　１ ： 歩き始めに１秒以上かかる</t>
    <rPh sb="8" eb="9">
      <t>アル</t>
    </rPh>
    <rPh sb="10" eb="11">
      <t>ハジ</t>
    </rPh>
    <rPh sb="14" eb="17">
      <t>ビョウイジョウ</t>
    </rPh>
    <phoneticPr fontId="8"/>
  </si>
  <si>
    <t>　　　　２ ： 歩き始めに３秒以上かかる</t>
    <rPh sb="8" eb="9">
      <t>アル</t>
    </rPh>
    <rPh sb="10" eb="11">
      <t>ハジ</t>
    </rPh>
    <rPh sb="14" eb="15">
      <t>ビョウ</t>
    </rPh>
    <rPh sb="15" eb="17">
      <t>イジョウ</t>
    </rPh>
    <phoneticPr fontId="8"/>
  </si>
  <si>
    <t>　　　　３ ： 歩き始めに１０秒以上かかる</t>
    <rPh sb="8" eb="9">
      <t>アル</t>
    </rPh>
    <rPh sb="10" eb="11">
      <t>ハジ</t>
    </rPh>
    <rPh sb="15" eb="16">
      <t>ビョウ</t>
    </rPh>
    <rPh sb="16" eb="18">
      <t>イジョウ</t>
    </rPh>
    <phoneticPr fontId="8"/>
  </si>
  <si>
    <t>　　　　４ ： 歩き始めに３０秒以上かかる</t>
  </si>
  <si>
    <t>　６．方向転換（ターン）で「すくみ足」が出たとき「すくみ足」から抜け出すのに何秒くらいかかりますか？</t>
    <rPh sb="3" eb="7">
      <t>ホウコウテンカン</t>
    </rPh>
    <rPh sb="17" eb="18">
      <t>アシ</t>
    </rPh>
    <rPh sb="20" eb="21">
      <t>デ</t>
    </rPh>
    <rPh sb="28" eb="29">
      <t>アシ</t>
    </rPh>
    <rPh sb="32" eb="33">
      <t>ヌ</t>
    </rPh>
    <rPh sb="34" eb="35">
      <t>ダ</t>
    </rPh>
    <rPh sb="38" eb="40">
      <t>ナンビョウ</t>
    </rPh>
    <phoneticPr fontId="8"/>
  </si>
  <si>
    <t>　　　　２ ： ３～１０秒</t>
    <rPh sb="12" eb="13">
      <t>ビョウ</t>
    </rPh>
    <phoneticPr fontId="8"/>
  </si>
  <si>
    <t>　　　　３ ： １１～３０秒</t>
    <rPh sb="13" eb="14">
      <t>ビョウ</t>
    </rPh>
    <phoneticPr fontId="8"/>
  </si>
  <si>
    <t>　　　　４ ： ３０秒以上かかってもターンできない</t>
    <rPh sb="10" eb="11">
      <t>ビョウ</t>
    </rPh>
    <rPh sb="11" eb="13">
      <t>イジョウ</t>
    </rPh>
    <phoneticPr fontId="8"/>
  </si>
  <si>
    <t xml:space="preserve">総合スコア </t>
    <rPh sb="0" eb="2">
      <t>ソウゴウ</t>
    </rPh>
    <phoneticPr fontId="8"/>
  </si>
  <si>
    <r>
      <rPr>
        <sz val="14"/>
        <color theme="1"/>
        <rFont val="Segoe UI Emoji"/>
        <family val="2"/>
      </rPr>
      <t>🔴</t>
    </r>
    <r>
      <rPr>
        <b/>
        <sz val="14"/>
        <color theme="1"/>
        <rFont val="ＭＳ Ｐゴシック"/>
        <family val="3"/>
        <charset val="128"/>
      </rPr>
      <t>パーキンソン病睡眠評価尺度-２</t>
    </r>
    <r>
      <rPr>
        <sz val="14"/>
        <color theme="1"/>
        <rFont val="ＭＳ Ｐゴシック"/>
        <family val="3"/>
        <charset val="128"/>
      </rPr>
      <t>　（Parkinson's disease sleep scale-2：PDSS-2）</t>
    </r>
    <rPh sb="8" eb="9">
      <t>ビョウ</t>
    </rPh>
    <rPh sb="9" eb="13">
      <t>スイミンヒョウカ</t>
    </rPh>
    <rPh sb="13" eb="15">
      <t>シャクド</t>
    </rPh>
    <phoneticPr fontId="8"/>
  </si>
  <si>
    <r>
      <t>　</t>
    </r>
    <r>
      <rPr>
        <b/>
        <sz val="12"/>
        <color theme="1"/>
        <rFont val="ＭＳ Ｐゴシック"/>
        <family val="3"/>
        <charset val="128"/>
      </rPr>
      <t xml:space="preserve">過去７日間 </t>
    </r>
    <r>
      <rPr>
        <sz val="12"/>
        <color theme="1"/>
        <rFont val="ＭＳ Ｐゴシック"/>
        <family val="3"/>
        <charset val="128"/>
      </rPr>
      <t>の体験に基づき以下の項目を評価してください</t>
    </r>
    <rPh sb="1" eb="3">
      <t>カコ</t>
    </rPh>
    <rPh sb="4" eb="6">
      <t>ニチカン</t>
    </rPh>
    <rPh sb="8" eb="10">
      <t>タイケン</t>
    </rPh>
    <rPh sb="11" eb="12">
      <t>モト</t>
    </rPh>
    <rPh sb="14" eb="16">
      <t>イカ</t>
    </rPh>
    <rPh sb="17" eb="19">
      <t>コウモク</t>
    </rPh>
    <rPh sb="20" eb="22">
      <t>ヒョウカ</t>
    </rPh>
    <phoneticPr fontId="8"/>
  </si>
  <si>
    <t>　１） 先週、よく眠れましたか？</t>
    <rPh sb="4" eb="6">
      <t>センシュウ</t>
    </rPh>
    <rPh sb="9" eb="10">
      <t>ネム</t>
    </rPh>
    <phoneticPr fontId="8"/>
  </si>
  <si>
    <t>　２） 夜、寝つきの悪い日がありましたか？</t>
    <rPh sb="4" eb="5">
      <t>ヨル</t>
    </rPh>
    <rPh sb="6" eb="7">
      <t>ネ</t>
    </rPh>
    <rPh sb="10" eb="11">
      <t>ワル</t>
    </rPh>
    <rPh sb="12" eb="13">
      <t>ヒ</t>
    </rPh>
    <phoneticPr fontId="8"/>
  </si>
  <si>
    <t>　３） 夜中に目が覚めることがありましたか？</t>
    <rPh sb="4" eb="6">
      <t>ヨナカ</t>
    </rPh>
    <rPh sb="7" eb="8">
      <t>メ</t>
    </rPh>
    <rPh sb="9" eb="10">
      <t>サ</t>
    </rPh>
    <phoneticPr fontId="8"/>
  </si>
  <si>
    <t>　４） 夜、睡眠を妨げる腕や脚の落ち着かない不快な感じはありましたか？</t>
  </si>
  <si>
    <t>　５） 夜中に手足を動かしたくて眠れないことがありましたか？</t>
    <rPh sb="4" eb="6">
      <t>ヨナカ</t>
    </rPh>
    <rPh sb="7" eb="9">
      <t>テアシ</t>
    </rPh>
    <rPh sb="10" eb="11">
      <t>ウゴ</t>
    </rPh>
    <rPh sb="16" eb="17">
      <t>ネム</t>
    </rPh>
    <phoneticPr fontId="8"/>
  </si>
  <si>
    <t>　６） 夜中に不快な夢で悩まされることがありましたか？</t>
    <rPh sb="4" eb="6">
      <t>ヨナカ</t>
    </rPh>
    <rPh sb="7" eb="9">
      <t>フカイ</t>
    </rPh>
    <rPh sb="10" eb="11">
      <t>ユメ</t>
    </rPh>
    <rPh sb="12" eb="13">
      <t>ナヤ</t>
    </rPh>
    <phoneticPr fontId="8"/>
  </si>
  <si>
    <t>　７） 夜中に幻覚（実在しないものが見えたり聞こえたりすること）があって困ることはありましたか？</t>
    <rPh sb="4" eb="6">
      <t>ヨナカ</t>
    </rPh>
    <rPh sb="7" eb="9">
      <t>ゲンカク</t>
    </rPh>
    <rPh sb="10" eb="12">
      <t>ジツザイ</t>
    </rPh>
    <rPh sb="18" eb="19">
      <t>ミ</t>
    </rPh>
    <rPh sb="22" eb="23">
      <t>キ</t>
    </rPh>
    <rPh sb="36" eb="37">
      <t>コマ</t>
    </rPh>
    <phoneticPr fontId="8"/>
  </si>
  <si>
    <t>　８） 夜トイレに起きましたか？</t>
    <rPh sb="4" eb="5">
      <t>ヨル</t>
    </rPh>
    <rPh sb="9" eb="10">
      <t>オ</t>
    </rPh>
    <phoneticPr fontId="8"/>
  </si>
  <si>
    <t>　９） 夜中に寝返りや動くことができなくて寝苦しいことがありましたか？</t>
    <rPh sb="4" eb="6">
      <t>ヨナカ</t>
    </rPh>
    <rPh sb="7" eb="9">
      <t>ネガエ</t>
    </rPh>
    <rPh sb="11" eb="12">
      <t>ウゴ</t>
    </rPh>
    <rPh sb="21" eb="23">
      <t>ネグル</t>
    </rPh>
    <phoneticPr fontId="8"/>
  </si>
  <si>
    <t>　10） 夜中に手足が痛くなり目が覚めることがありましたか？</t>
    <rPh sb="5" eb="7">
      <t>ヨナカ</t>
    </rPh>
    <rPh sb="8" eb="10">
      <t>テアシ</t>
    </rPh>
    <rPh sb="11" eb="12">
      <t>イタ</t>
    </rPh>
    <rPh sb="15" eb="16">
      <t>メ</t>
    </rPh>
    <rPh sb="17" eb="18">
      <t>サ</t>
    </rPh>
    <phoneticPr fontId="8"/>
  </si>
  <si>
    <t>　11） 夜中に手足の筋肉が引きつって目が覚めることがありましたか？</t>
    <rPh sb="5" eb="7">
      <t>ヨナカ</t>
    </rPh>
    <rPh sb="8" eb="10">
      <t>テアシ</t>
    </rPh>
    <rPh sb="11" eb="13">
      <t>キンニク</t>
    </rPh>
    <rPh sb="14" eb="15">
      <t>ヒ</t>
    </rPh>
    <rPh sb="19" eb="20">
      <t>メ</t>
    </rPh>
    <rPh sb="21" eb="22">
      <t>サ</t>
    </rPh>
    <phoneticPr fontId="8"/>
  </si>
  <si>
    <t>　12） 寝ていて手足が動かず、痛くて、朝早く目が覚めることがありましたか？</t>
    <rPh sb="5" eb="6">
      <t>ネ</t>
    </rPh>
    <rPh sb="9" eb="11">
      <t>テアシ</t>
    </rPh>
    <rPh sb="12" eb="13">
      <t>ウゴ</t>
    </rPh>
    <rPh sb="16" eb="17">
      <t>イタ</t>
    </rPh>
    <rPh sb="20" eb="22">
      <t>アサハヤ</t>
    </rPh>
    <rPh sb="23" eb="24">
      <t>メ</t>
    </rPh>
    <rPh sb="25" eb="26">
      <t>サ</t>
    </rPh>
    <phoneticPr fontId="8"/>
  </si>
  <si>
    <t>　13） 目が覚めたとき手足が震えることがありましたか？</t>
    <rPh sb="5" eb="6">
      <t>メ</t>
    </rPh>
    <rPh sb="7" eb="8">
      <t>サ</t>
    </rPh>
    <rPh sb="12" eb="14">
      <t>テアシ</t>
    </rPh>
    <rPh sb="15" eb="16">
      <t>フル</t>
    </rPh>
    <phoneticPr fontId="8"/>
  </si>
  <si>
    <t>　14） 朝、目が覚めた後も疲れと眠気がありましたか？</t>
    <rPh sb="5" eb="6">
      <t>アサ</t>
    </rPh>
    <rPh sb="7" eb="8">
      <t>メ</t>
    </rPh>
    <rPh sb="9" eb="10">
      <t>サ</t>
    </rPh>
    <rPh sb="12" eb="13">
      <t>アト</t>
    </rPh>
    <rPh sb="14" eb="15">
      <t>ツカ</t>
    </rPh>
    <rPh sb="17" eb="19">
      <t>ネムケ</t>
    </rPh>
    <phoneticPr fontId="8"/>
  </si>
  <si>
    <t>　15） 夜中にいびきや息苦しさのために目が覚めることがありましたか？</t>
    <rPh sb="5" eb="7">
      <t>ヨナカ</t>
    </rPh>
    <rPh sb="12" eb="14">
      <t>イキグル</t>
    </rPh>
    <rPh sb="20" eb="21">
      <t>メ</t>
    </rPh>
    <rPh sb="22" eb="23">
      <t>サ</t>
    </rPh>
    <phoneticPr fontId="8"/>
  </si>
  <si>
    <t>合計(　/60)</t>
    <rPh sb="0" eb="2">
      <t>ゴウケイ</t>
    </rPh>
    <phoneticPr fontId="8"/>
  </si>
  <si>
    <t>　項目1‐3：不眠症状</t>
    <rPh sb="1" eb="3">
      <t>コウモク</t>
    </rPh>
    <rPh sb="7" eb="11">
      <t>フミンショウジョウ</t>
    </rPh>
    <phoneticPr fontId="8"/>
  </si>
  <si>
    <r>
      <t xml:space="preserve">　項目4‐5：RLS・LMR・その他のrestlessness
               ⇒　高得点の場合 </t>
    </r>
    <r>
      <rPr>
        <b/>
        <sz val="8"/>
        <color theme="1"/>
        <rFont val="ＭＳ Ｐゴシック"/>
        <family val="3"/>
        <charset val="128"/>
      </rPr>
      <t xml:space="preserve">RLS４徴候 </t>
    </r>
    <r>
      <rPr>
        <sz val="8"/>
        <color theme="1"/>
        <rFont val="ＭＳ Ｐゴシック"/>
        <family val="3"/>
        <charset val="128"/>
      </rPr>
      <t>を満たすか確認 →</t>
    </r>
    <rPh sb="49" eb="52">
      <t>コウトクテン</t>
    </rPh>
    <rPh sb="53" eb="55">
      <t>バアイ</t>
    </rPh>
    <rPh sb="60" eb="62">
      <t>チョウコウ</t>
    </rPh>
    <rPh sb="64" eb="65">
      <t>ミ</t>
    </rPh>
    <rPh sb="68" eb="70">
      <t>カクニン</t>
    </rPh>
    <phoneticPr fontId="8"/>
  </si>
  <si>
    <t>　項目6‐7：RBD，精神症状</t>
    <rPh sb="1" eb="3">
      <t>コウモク</t>
    </rPh>
    <rPh sb="11" eb="15">
      <t>セイシンショウジョウ</t>
    </rPh>
    <phoneticPr fontId="8"/>
  </si>
  <si>
    <t>　項目8：夜間頻尿</t>
    <rPh sb="5" eb="7">
      <t>ヤカン</t>
    </rPh>
    <rPh sb="7" eb="9">
      <t>ヒンニョウ</t>
    </rPh>
    <phoneticPr fontId="8"/>
  </si>
  <si>
    <t>　項目9‐13：主に夜間の運動症状</t>
    <rPh sb="1" eb="3">
      <t>コウモク</t>
    </rPh>
    <rPh sb="8" eb="9">
      <t>オモ</t>
    </rPh>
    <rPh sb="10" eb="12">
      <t>ヤカン</t>
    </rPh>
    <rPh sb="13" eb="17">
      <t>ウンドウショウジョウ</t>
    </rPh>
    <phoneticPr fontId="8"/>
  </si>
  <si>
    <t>PD Sleep Scale-2 日本語版（Suzuki K,Miyamoto M,Miyamoto T et al:Noctural disturbances and restlessness in Parkinson's disease)</t>
    <rPh sb="17" eb="21">
      <t>ニホンゴバン</t>
    </rPh>
    <phoneticPr fontId="8"/>
  </si>
  <si>
    <t>鈴木 圭輔, 平田 幸一, Parkinson病関連疾患の睡眠障害, 神経治療学35(4),p.545-552,2018</t>
  </si>
  <si>
    <r>
      <t>●</t>
    </r>
    <r>
      <rPr>
        <b/>
        <sz val="12"/>
        <color theme="1"/>
        <rFont val="ＭＳ Ｐゴシック"/>
        <family val="3"/>
        <charset val="128"/>
      </rPr>
      <t xml:space="preserve">Falls Efficacy Scale - International </t>
    </r>
    <r>
      <rPr>
        <sz val="12"/>
        <color theme="1"/>
        <rFont val="ＭＳ Ｐゴシック"/>
        <family val="3"/>
        <charset val="128"/>
      </rPr>
      <t>（FES-I）</t>
    </r>
    <r>
      <rPr>
        <b/>
        <sz val="12"/>
        <color theme="1"/>
        <rFont val="ＭＳ Ｐゴシック"/>
        <family val="3"/>
        <charset val="128"/>
      </rPr>
      <t>　</t>
    </r>
    <r>
      <rPr>
        <sz val="12"/>
        <color theme="1"/>
        <rFont val="ＭＳ Ｐゴシック"/>
        <family val="3"/>
        <charset val="128"/>
      </rPr>
      <t>　　転倒に対する自己効力感</t>
    </r>
    <rPh sb="48" eb="50">
      <t>テントウ</t>
    </rPh>
    <rPh sb="51" eb="52">
      <t>タイ</t>
    </rPh>
    <rPh sb="54" eb="59">
      <t>ジココウリョクカン</t>
    </rPh>
    <phoneticPr fontId="8"/>
  </si>
  <si>
    <r>
      <t>　</t>
    </r>
    <r>
      <rPr>
        <b/>
        <sz val="12"/>
        <color theme="1"/>
        <rFont val="ＭＳ Ｐゴシック"/>
        <family val="3"/>
        <charset val="128"/>
      </rPr>
      <t>どのくらい転ばないように気を遣って行動していますか</t>
    </r>
    <rPh sb="6" eb="7">
      <t>コロ</t>
    </rPh>
    <rPh sb="13" eb="14">
      <t>キ</t>
    </rPh>
    <rPh sb="15" eb="16">
      <t>ツカ</t>
    </rPh>
    <rPh sb="18" eb="20">
      <t>コウドウ</t>
    </rPh>
    <phoneticPr fontId="8"/>
  </si>
  <si>
    <r>
      <t>　</t>
    </r>
    <r>
      <rPr>
        <sz val="12"/>
        <color theme="1"/>
        <rFont val="ＭＳ Ｐゴシック"/>
        <family val="3"/>
        <charset val="128"/>
      </rPr>
      <t>１点：まったく気を遣わない　　２点：どちらかというと気を遣う　　３点：かなり気を遣う　　４点：とても気を遣う</t>
    </r>
    <rPh sb="2" eb="3">
      <t>テン</t>
    </rPh>
    <rPh sb="8" eb="9">
      <t>キ</t>
    </rPh>
    <rPh sb="10" eb="11">
      <t>ツカ</t>
    </rPh>
    <rPh sb="17" eb="18">
      <t>テン</t>
    </rPh>
    <rPh sb="27" eb="28">
      <t>キ</t>
    </rPh>
    <rPh sb="29" eb="30">
      <t>ツカ</t>
    </rPh>
    <rPh sb="34" eb="35">
      <t>テン</t>
    </rPh>
    <rPh sb="39" eb="40">
      <t>キ</t>
    </rPh>
    <rPh sb="41" eb="42">
      <t>ツカ</t>
    </rPh>
    <rPh sb="46" eb="47">
      <t>テン</t>
    </rPh>
    <rPh sb="51" eb="52">
      <t>キ</t>
    </rPh>
    <rPh sb="53" eb="54">
      <t>ツカ</t>
    </rPh>
    <phoneticPr fontId="8"/>
  </si>
  <si>
    <t>　１）家の掃除をする</t>
    <rPh sb="3" eb="4">
      <t>イエ</t>
    </rPh>
    <rPh sb="5" eb="7">
      <t>ソウジ</t>
    </rPh>
    <phoneticPr fontId="8"/>
  </si>
  <si>
    <t>　２）着替えをする</t>
    <rPh sb="3" eb="5">
      <t>キガ</t>
    </rPh>
    <phoneticPr fontId="8"/>
  </si>
  <si>
    <t>　３）簡単な食事の準備をする</t>
    <rPh sb="3" eb="5">
      <t>カンタン</t>
    </rPh>
    <rPh sb="6" eb="8">
      <t>ショクジ</t>
    </rPh>
    <rPh sb="9" eb="11">
      <t>ジュンビ</t>
    </rPh>
    <phoneticPr fontId="8"/>
  </si>
  <si>
    <t>　４）自宅の浴槽への出入りをする</t>
    <rPh sb="3" eb="5">
      <t>ジタク</t>
    </rPh>
    <rPh sb="6" eb="8">
      <t>ヨクソウ</t>
    </rPh>
    <rPh sb="10" eb="12">
      <t>デハイ</t>
    </rPh>
    <phoneticPr fontId="8"/>
  </si>
  <si>
    <t>　５）日用の食料品の買い物をする</t>
    <rPh sb="3" eb="5">
      <t>ニチヨウ</t>
    </rPh>
    <rPh sb="6" eb="9">
      <t>ショクリョウヒン</t>
    </rPh>
    <rPh sb="10" eb="11">
      <t>カ</t>
    </rPh>
    <rPh sb="12" eb="13">
      <t>モノ</t>
    </rPh>
    <phoneticPr fontId="8"/>
  </si>
  <si>
    <t>　６）椅子から立つ、または椅子に座る</t>
    <rPh sb="3" eb="5">
      <t>イス</t>
    </rPh>
    <rPh sb="7" eb="8">
      <t>タ</t>
    </rPh>
    <rPh sb="13" eb="15">
      <t>イス</t>
    </rPh>
    <rPh sb="16" eb="17">
      <t>スワ</t>
    </rPh>
    <phoneticPr fontId="8"/>
  </si>
  <si>
    <t>　７）階段の昇り降り</t>
    <rPh sb="3" eb="5">
      <t>カイダン</t>
    </rPh>
    <rPh sb="6" eb="7">
      <t>ノボ</t>
    </rPh>
    <rPh sb="8" eb="9">
      <t>オ</t>
    </rPh>
    <phoneticPr fontId="8"/>
  </si>
  <si>
    <t>　８）近所の散歩</t>
    <rPh sb="3" eb="5">
      <t>キンジョ</t>
    </rPh>
    <rPh sb="6" eb="8">
      <t>サンポ</t>
    </rPh>
    <phoneticPr fontId="8"/>
  </si>
  <si>
    <t>　９）床の上の物、または頭上の物を取る</t>
    <rPh sb="3" eb="4">
      <t>ユカ</t>
    </rPh>
    <rPh sb="5" eb="6">
      <t>ウエ</t>
    </rPh>
    <rPh sb="7" eb="8">
      <t>モノ</t>
    </rPh>
    <rPh sb="12" eb="14">
      <t>ズジョウ</t>
    </rPh>
    <rPh sb="15" eb="16">
      <t>モノ</t>
    </rPh>
    <rPh sb="17" eb="18">
      <t>ト</t>
    </rPh>
    <phoneticPr fontId="8"/>
  </si>
  <si>
    <t>　10）電話の呼び出し音が鳴り止む前に、受話器を取る</t>
    <rPh sb="4" eb="6">
      <t>デンワ</t>
    </rPh>
    <rPh sb="7" eb="8">
      <t>ヨ</t>
    </rPh>
    <rPh sb="9" eb="10">
      <t>ダ</t>
    </rPh>
    <rPh sb="11" eb="12">
      <t>オン</t>
    </rPh>
    <rPh sb="13" eb="14">
      <t>ナ</t>
    </rPh>
    <rPh sb="15" eb="16">
      <t>ヤ</t>
    </rPh>
    <rPh sb="17" eb="18">
      <t>マエ</t>
    </rPh>
    <rPh sb="20" eb="23">
      <t>ジュワキ</t>
    </rPh>
    <rPh sb="24" eb="25">
      <t>ト</t>
    </rPh>
    <phoneticPr fontId="8"/>
  </si>
  <si>
    <t>　11）滑りやすい路面を歩く</t>
    <rPh sb="4" eb="5">
      <t>スベ</t>
    </rPh>
    <rPh sb="9" eb="11">
      <t>ロメン</t>
    </rPh>
    <rPh sb="12" eb="13">
      <t>アル</t>
    </rPh>
    <phoneticPr fontId="8"/>
  </si>
  <si>
    <t>　12）親しい友人や親戚を訪ねる</t>
    <rPh sb="4" eb="5">
      <t>シタ</t>
    </rPh>
    <rPh sb="7" eb="9">
      <t>ユウジン</t>
    </rPh>
    <rPh sb="10" eb="12">
      <t>シンセキ</t>
    </rPh>
    <rPh sb="13" eb="14">
      <t>タズ</t>
    </rPh>
    <phoneticPr fontId="8"/>
  </si>
  <si>
    <t>　13）人混みの中を歩く</t>
    <rPh sb="4" eb="6">
      <t>ヒトゴ</t>
    </rPh>
    <rPh sb="8" eb="9">
      <t>ナカ</t>
    </rPh>
    <rPh sb="10" eb="11">
      <t>アル</t>
    </rPh>
    <phoneticPr fontId="8"/>
  </si>
  <si>
    <t>　14）凸凹の路面を歩く</t>
    <rPh sb="4" eb="6">
      <t>デコボコ</t>
    </rPh>
    <rPh sb="7" eb="9">
      <t>ロメン</t>
    </rPh>
    <rPh sb="10" eb="11">
      <t>アル</t>
    </rPh>
    <phoneticPr fontId="8"/>
  </si>
  <si>
    <t>　15）坂道を登る、または下りる</t>
    <rPh sb="4" eb="6">
      <t>サカミチ</t>
    </rPh>
    <rPh sb="7" eb="8">
      <t>ノボ</t>
    </rPh>
    <rPh sb="13" eb="14">
      <t>オ</t>
    </rPh>
    <phoneticPr fontId="8"/>
  </si>
  <si>
    <t>　16）家族以外との活動や会合に参加する</t>
    <rPh sb="4" eb="8">
      <t>カゾクイガイ</t>
    </rPh>
    <rPh sb="10" eb="12">
      <t>カツドウ</t>
    </rPh>
    <rPh sb="13" eb="15">
      <t>カイゴウ</t>
    </rPh>
    <rPh sb="16" eb="18">
      <t>サンカ</t>
    </rPh>
    <phoneticPr fontId="8"/>
  </si>
  <si>
    <r>
      <t>合計</t>
    </r>
    <r>
      <rPr>
        <sz val="10"/>
        <color theme="1"/>
        <rFont val="BIZ UDP明朝 Medium"/>
        <family val="1"/>
        <charset val="128"/>
      </rPr>
      <t xml:space="preserve"> ６４点</t>
    </r>
    <rPh sb="0" eb="2">
      <t>ゴウケイ</t>
    </rPh>
    <rPh sb="5" eb="6">
      <t>テン</t>
    </rPh>
    <phoneticPr fontId="8"/>
  </si>
  <si>
    <t>　※合計得点は16～64点の範囲で得点が高いほど転倒に対する自己効力感が低い</t>
    <rPh sb="2" eb="6">
      <t>ゴウケイトクテン</t>
    </rPh>
    <rPh sb="12" eb="13">
      <t>テン</t>
    </rPh>
    <rPh sb="14" eb="16">
      <t>ハンイ</t>
    </rPh>
    <rPh sb="17" eb="19">
      <t>トクテン</t>
    </rPh>
    <rPh sb="20" eb="21">
      <t>タカ</t>
    </rPh>
    <rPh sb="24" eb="26">
      <t>テントウ</t>
    </rPh>
    <rPh sb="27" eb="28">
      <t>タイ</t>
    </rPh>
    <rPh sb="30" eb="35">
      <t>ジココウリョクカン</t>
    </rPh>
    <rPh sb="36" eb="37">
      <t>ヒク</t>
    </rPh>
    <phoneticPr fontId="8"/>
  </si>
  <si>
    <t>大谷 知浩, 宮田 一弘, 篠原 智行, 臼田 滋, 整形外科疾患入院患者の歩行獲得早期におけるFalls Efficacy Scale-International（FES-I）の信頼性および転倒恐怖感予測精度に関する検討, 理学療法科学36(4), 2021, p. 587-593</t>
  </si>
  <si>
    <t>●歩容評価</t>
  </si>
  <si>
    <t>Gait Status Scale-Revised (GSSR)</t>
  </si>
  <si>
    <t>日 付</t>
    <rPh sb="0" eb="1">
      <t>ヒ</t>
    </rPh>
    <rPh sb="2" eb="3">
      <t>ツキ</t>
    </rPh>
    <phoneticPr fontId="8"/>
  </si>
  <si>
    <t>姿勢反射障害：重心が足底から外れる程度に後方に軽く引く</t>
    <rPh sb="10" eb="12">
      <t>ソクテイ</t>
    </rPh>
    <phoneticPr fontId="8"/>
  </si>
  <si>
    <t>４：足が後方に出ずそのまま倒れる</t>
  </si>
  <si>
    <t>３：小刻みに突進し自力で止まれない</t>
  </si>
  <si>
    <t>２：６歩以上突進するが自力で止まれる</t>
  </si>
  <si>
    <t>１：３〜５歩で自力で止まれる</t>
  </si>
  <si>
    <t>０：２歩以内で自力で止まれる</t>
  </si>
  <si>
    <t>開脚歩行</t>
  </si>
  <si>
    <t>１：あり</t>
  </si>
  <si>
    <t>０：なし</t>
  </si>
  <si>
    <t>小刻み歩行</t>
  </si>
  <si>
    <t>備考</t>
    <rPh sb="0" eb="2">
      <t>ビコウ</t>
    </rPh>
    <phoneticPr fontId="8"/>
  </si>
  <si>
    <t>２：歩幅が足底の前後径未満</t>
  </si>
  <si>
    <t>１：小刻みだが歩幅が足裏の前後径以上</t>
  </si>
  <si>
    <t>すくみ足</t>
  </si>
  <si>
    <t>２：歩行途中で止まってしまう</t>
  </si>
  <si>
    <t>１：歩行開始時のみすくむ</t>
  </si>
  <si>
    <t>すり足歩行</t>
  </si>
  <si>
    <t>歩行レベル</t>
  </si>
  <si>
    <t>２：手すり〜用手介助を要する</t>
  </si>
  <si>
    <t>１：監視下に独歩可能</t>
  </si>
  <si>
    <t>０：正常</t>
  </si>
  <si>
    <t>左右の動揺</t>
  </si>
  <si>
    <t>２：足の運びが左右にふらつく</t>
  </si>
  <si>
    <t>１：体幹が左右にふらつく</t>
  </si>
  <si>
    <t>加速歩行</t>
  </si>
  <si>
    <t>２：加速し自力で止まれない</t>
  </si>
  <si>
    <t>１：加速するが自力で止まれる</t>
  </si>
  <si>
    <t>継ぎ足歩行：８歩の継ぎ足歩行の間に
　　　　　　　　　　２歩以上やり直したとき障害あり</t>
  </si>
  <si>
    <t>１：障害あり</t>
  </si>
  <si>
    <t>外股歩行</t>
  </si>
  <si>
    <t>合計</t>
    <rPh sb="0" eb="2">
      <t>ゴウケイ</t>
    </rPh>
    <phoneticPr fontId="8"/>
  </si>
  <si>
    <t>（旧版）特発性正常圧水頭症診療ガイドライン 第2版　</t>
  </si>
  <si>
    <t>https://minds.jcqhc.or.jp/n/med/4/med0038/G0000352/0068</t>
  </si>
  <si>
    <t>●主観的安定度評価 (尺度)</t>
  </si>
  <si>
    <t>氏名：</t>
    <rPh sb="0" eb="2">
      <t>シメイ</t>
    </rPh>
    <phoneticPr fontId="8"/>
  </si>
  <si>
    <t>回答</t>
    <rPh sb="0" eb="2">
      <t>カイトウ</t>
    </rPh>
    <phoneticPr fontId="8"/>
  </si>
  <si>
    <t xml:space="preserve"> 立位で姿勢を保っている時の安定感（主観的な判断）を，
説明を参考にして 0 から 10 の数字で答えてください</t>
    <rPh sb="1" eb="3">
      <t>リツイ</t>
    </rPh>
    <rPh sb="4" eb="6">
      <t>シセイ</t>
    </rPh>
    <rPh sb="12" eb="13">
      <t>トキ</t>
    </rPh>
    <phoneticPr fontId="8"/>
  </si>
  <si>
    <t xml:space="preserve"> 0 ：実行不能</t>
  </si>
  <si>
    <t xml:space="preserve"> 1 ：とても不安定（今にも転倒しそうで不安）</t>
  </si>
  <si>
    <t xml:space="preserve"> 2</t>
  </si>
  <si>
    <t xml:space="preserve"> 3 ：やや不安定 （転倒する不安がある）</t>
  </si>
  <si>
    <t xml:space="preserve"> 4</t>
  </si>
  <si>
    <t xml:space="preserve"> 5 ：比較的安定 （押されたりしなれけば転倒する不安はない）</t>
  </si>
  <si>
    <t xml:space="preserve"> 6</t>
  </si>
  <si>
    <t xml:space="preserve"> 7 ：安　定 （少しくらい押されても転倒する不安はない）</t>
  </si>
  <si>
    <t xml:space="preserve"> 8</t>
  </si>
  <si>
    <t xml:space="preserve"> 9 ：とても安定 （強く押されても転倒する不安はない）</t>
  </si>
  <si>
    <t>10：完全に安定 （絶対に倒れない）</t>
  </si>
  <si>
    <t>望月久，姿勢の安定感と重心動揺計によるバランス能力評価指標との関連性　文京学院大学保健医療技術学部紀要 第 2 巻，2009：55-60</t>
    <rPh sb="31" eb="34">
      <t>カンレンセイ</t>
    </rPh>
    <phoneticPr fontId="8"/>
  </si>
  <si>
    <t>主観的歩行尺度</t>
    <rPh sb="0" eb="3">
      <t>シュカンテキ</t>
    </rPh>
    <rPh sb="3" eb="5">
      <t>ホコウ</t>
    </rPh>
    <rPh sb="5" eb="7">
      <t>シャクド</t>
    </rPh>
    <phoneticPr fontId="8"/>
  </si>
  <si>
    <t>【７段階評価】</t>
    <rPh sb="2" eb="4">
      <t>ダンカイ</t>
    </rPh>
    <rPh sb="4" eb="6">
      <t>ヒョウカ</t>
    </rPh>
    <phoneticPr fontId="8"/>
  </si>
  <si>
    <t>「歩きやすさ」</t>
    <rPh sb="1" eb="2">
      <t>アル</t>
    </rPh>
    <phoneticPr fontId="8"/>
  </si>
  <si>
    <t>全く歩けない</t>
    <rPh sb="0" eb="1">
      <t>マッタ</t>
    </rPh>
    <rPh sb="2" eb="3">
      <t>アル</t>
    </rPh>
    <phoneticPr fontId="8"/>
  </si>
  <si>
    <t>とても歩きにくい</t>
    <rPh sb="3" eb="4">
      <t>アル</t>
    </rPh>
    <phoneticPr fontId="8"/>
  </si>
  <si>
    <t>少し歩きにくい</t>
    <rPh sb="0" eb="1">
      <t>スコ</t>
    </rPh>
    <rPh sb="2" eb="3">
      <t>アル</t>
    </rPh>
    <phoneticPr fontId="8"/>
  </si>
  <si>
    <t>どちらでもない</t>
  </si>
  <si>
    <t>少し歩きやすい</t>
    <rPh sb="0" eb="1">
      <t>スコ</t>
    </rPh>
    <rPh sb="2" eb="3">
      <t>アル</t>
    </rPh>
    <phoneticPr fontId="8"/>
  </si>
  <si>
    <t>とても歩きやすい</t>
    <rPh sb="3" eb="4">
      <t>アル</t>
    </rPh>
    <phoneticPr fontId="8"/>
  </si>
  <si>
    <t>「歩行への意欲」</t>
    <rPh sb="1" eb="3">
      <t>ホコウ</t>
    </rPh>
    <rPh sb="5" eb="7">
      <t>イヨク</t>
    </rPh>
    <phoneticPr fontId="8"/>
  </si>
  <si>
    <t>全く歩く気になれない</t>
    <rPh sb="0" eb="1">
      <t>マッタ</t>
    </rPh>
    <rPh sb="2" eb="3">
      <t>アル</t>
    </rPh>
    <rPh sb="4" eb="5">
      <t>キ</t>
    </rPh>
    <phoneticPr fontId="8"/>
  </si>
  <si>
    <t>とても歩きたくない</t>
    <rPh sb="3" eb="4">
      <t>アル</t>
    </rPh>
    <phoneticPr fontId="8"/>
  </si>
  <si>
    <t>少し歩きたくない</t>
    <rPh sb="0" eb="1">
      <t>スコ</t>
    </rPh>
    <rPh sb="2" eb="3">
      <t>アル</t>
    </rPh>
    <phoneticPr fontId="8"/>
  </si>
  <si>
    <t>少し歩きたい</t>
    <rPh sb="0" eb="1">
      <t>スコ</t>
    </rPh>
    <rPh sb="2" eb="3">
      <t>アル</t>
    </rPh>
    <phoneticPr fontId="8"/>
  </si>
  <si>
    <t>とても歩きたい</t>
    <rPh sb="3" eb="4">
      <t>アル</t>
    </rPh>
    <phoneticPr fontId="8"/>
  </si>
  <si>
    <t>極めて歩きたい</t>
    <rPh sb="0" eb="1">
      <t>キワ</t>
    </rPh>
    <rPh sb="3" eb="4">
      <t>アル</t>
    </rPh>
    <phoneticPr fontId="8"/>
  </si>
  <si>
    <r>
      <t>○</t>
    </r>
    <r>
      <rPr>
        <u/>
        <sz val="10"/>
        <color rgb="FF000000"/>
        <rFont val="ＭＳ Ｐゴシック"/>
        <family val="3"/>
        <charset val="128"/>
      </rPr>
      <t xml:space="preserve">パーキンソン（症候群）患者評価表 </t>
    </r>
    <r>
      <rPr>
        <sz val="10"/>
        <color rgb="FF000000"/>
        <rFont val="ＭＳ Ｐゴシック"/>
        <family val="3"/>
        <charset val="12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</si>
</sst>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96">
    <font>
      <sz val="11"/>
      <color theme="1"/>
      <name val="Yu Gothic"/>
      <family val="2"/>
      <scheme val="minor"/>
    </font>
    <font>
      <sz val="9"/>
      <color rgb="FF000000"/>
      <name val="ＭＳ Ｐゴシック"/>
      <family val="3"/>
      <charset val="128"/>
    </font>
    <font>
      <sz val="8"/>
      <color rgb="FF000000"/>
      <name val="ＭＳ Ｐゴシック"/>
      <family val="3"/>
      <charset val="128"/>
    </font>
    <font>
      <sz val="10"/>
      <color rgb="FF000000"/>
      <name val="ＭＳ Ｐゴシック"/>
      <family val="3"/>
      <charset val="128"/>
    </font>
    <font>
      <sz val="12"/>
      <name val="HGSｺﾞｼｯｸM"/>
      <family val="3"/>
      <charset val="128"/>
    </font>
    <font>
      <sz val="6"/>
      <name val="Yu Gothic"/>
      <family val="3"/>
      <charset val="128"/>
      <scheme val="minor"/>
    </font>
    <font>
      <sz val="14"/>
      <color theme="1"/>
      <name val="HG丸ｺﾞｼｯｸM-PRO"/>
      <family val="3"/>
      <charset val="128"/>
    </font>
    <font>
      <sz val="9"/>
      <color theme="1"/>
      <name val="HG丸ｺﾞｼｯｸM-PRO"/>
      <family val="3"/>
      <charset val="128"/>
    </font>
    <font>
      <sz val="6"/>
      <name val="ＭＳ Ｐゴシック"/>
      <family val="3"/>
      <charset val="128"/>
    </font>
    <font>
      <sz val="18"/>
      <name val="HGSｺﾞｼｯｸM"/>
      <family val="3"/>
      <charset val="128"/>
    </font>
    <font>
      <sz val="10"/>
      <name val="HGSｺﾞｼｯｸM"/>
      <family val="3"/>
      <charset val="128"/>
    </font>
    <font>
      <sz val="11"/>
      <name val="HGSｺﾞｼｯｸM"/>
      <family val="3"/>
      <charset val="128"/>
    </font>
    <font>
      <sz val="10"/>
      <color theme="1"/>
      <name val="ＭＳ Ｐゴシック"/>
      <family val="3"/>
      <charset val="128"/>
    </font>
    <font>
      <b/>
      <i/>
      <sz val="8"/>
      <color theme="1"/>
      <name val="ＭＳ Ｐゴシック"/>
      <family val="3"/>
      <charset val="128"/>
    </font>
    <font>
      <sz val="11"/>
      <color theme="1"/>
      <name val="ＭＳ Ｐゴシック"/>
      <family val="3"/>
      <charset val="128"/>
    </font>
    <font>
      <sz val="14"/>
      <name val="HGSｺﾞｼｯｸM"/>
      <family val="3"/>
      <charset val="128"/>
    </font>
    <font>
      <sz val="10"/>
      <color theme="1"/>
      <name val="AR P教科書体M"/>
      <family val="3"/>
      <charset val="128"/>
    </font>
    <font>
      <b/>
      <i/>
      <sz val="11"/>
      <color theme="1"/>
      <name val="ＭＳ Ｐゴシック"/>
      <family val="3"/>
      <charset val="128"/>
    </font>
    <font>
      <sz val="10"/>
      <color theme="1" tint="0.34998626667073579"/>
      <name val="AR P教科書体M"/>
      <family val="3"/>
      <charset val="128"/>
    </font>
    <font>
      <sz val="22"/>
      <color rgb="FFFFFF00"/>
      <name val="HGSｺﾞｼｯｸM"/>
      <family val="3"/>
      <charset val="128"/>
    </font>
    <font>
      <sz val="11"/>
      <color rgb="FFFFFF00"/>
      <name val="HGSｺﾞｼｯｸM"/>
      <family val="3"/>
      <charset val="128"/>
    </font>
    <font>
      <sz val="9"/>
      <name val="HGSｺﾞｼｯｸM"/>
      <family val="3"/>
      <charset val="128"/>
    </font>
    <font>
      <sz val="11"/>
      <name val="ＭＳ Ｐゴシック"/>
      <family val="3"/>
      <charset val="128"/>
    </font>
    <font>
      <sz val="11"/>
      <color rgb="FF000000"/>
      <name val="ＭＳ Ｐゴシック"/>
      <family val="3"/>
      <charset val="128"/>
    </font>
    <font>
      <sz val="12"/>
      <color theme="1"/>
      <name val="ＭＳ Ｐゴシック"/>
      <family val="3"/>
      <charset val="128"/>
    </font>
    <font>
      <b/>
      <sz val="10"/>
      <color rgb="FF000000"/>
      <name val="ＭＳ Ｐゴシック"/>
      <family val="3"/>
      <charset val="128"/>
    </font>
    <font>
      <sz val="10"/>
      <color theme="1"/>
      <name val="游ゴシック"/>
      <family val="3"/>
      <charset val="128"/>
    </font>
    <font>
      <sz val="12"/>
      <color rgb="FF000000"/>
      <name val="ＭＳ Ｐゴシック"/>
      <family val="3"/>
      <charset val="128"/>
    </font>
    <font>
      <b/>
      <sz val="14"/>
      <name val="ＭＳ Ｐゴシック"/>
      <family val="3"/>
      <charset val="128"/>
    </font>
    <font>
      <sz val="8"/>
      <color theme="1"/>
      <name val="ＭＳ Ｐゴシック"/>
      <family val="3"/>
      <charset val="128"/>
    </font>
    <font>
      <sz val="9"/>
      <color theme="1" tint="0.34998626667073579"/>
      <name val="ＭＳ Ｐゴシック"/>
      <family val="3"/>
      <charset val="128"/>
    </font>
    <font>
      <b/>
      <sz val="14"/>
      <color theme="1"/>
      <name val="ＭＳ Ｐゴシック"/>
      <family val="3"/>
      <charset val="128"/>
    </font>
    <font>
      <b/>
      <sz val="10"/>
      <color theme="1"/>
      <name val="ＭＳ Ｐゴシック"/>
      <family val="3"/>
      <charset val="128"/>
    </font>
    <font>
      <sz val="14"/>
      <color theme="1"/>
      <name val="ＤＦ平成明朝体W7"/>
      <family val="3"/>
      <charset val="128"/>
    </font>
    <font>
      <sz val="12"/>
      <color rgb="FF000000"/>
      <name val="HG創英ﾌﾟﾚｾﾞﾝｽEB"/>
      <family val="1"/>
      <charset val="128"/>
    </font>
    <font>
      <sz val="10"/>
      <color rgb="FF000000"/>
      <name val="HG創英ﾌﾟﾚｾﾞﾝｽEB"/>
      <family val="1"/>
      <charset val="128"/>
    </font>
    <font>
      <sz val="12"/>
      <color rgb="FF000000"/>
      <name val="ＭＳ ゴシック"/>
      <family val="3"/>
      <charset val="128"/>
    </font>
    <font>
      <b/>
      <sz val="12"/>
      <color rgb="FF000000"/>
      <name val="ＭＳ ゴシック"/>
      <family val="3"/>
      <charset val="128"/>
    </font>
    <font>
      <b/>
      <sz val="12"/>
      <color rgb="FF717066"/>
      <name val="ＭＳ ゴシック"/>
      <family val="3"/>
      <charset val="128"/>
    </font>
    <font>
      <sz val="10"/>
      <color rgb="FF000000"/>
      <name val="ＭＳ ゴシック"/>
      <family val="3"/>
      <charset val="128"/>
    </font>
    <font>
      <sz val="12"/>
      <color rgb="FF9C9894"/>
      <name val="ＭＳ ゴシック"/>
      <family val="3"/>
      <charset val="128"/>
    </font>
    <font>
      <sz val="12"/>
      <color rgb="FF7D7B77"/>
      <name val="ＭＳ ゴシック"/>
      <family val="3"/>
      <charset val="128"/>
    </font>
    <font>
      <sz val="12"/>
      <color rgb="FF7C7677"/>
      <name val="ＭＳ ゴシック"/>
      <family val="3"/>
      <charset val="128"/>
    </font>
    <font>
      <sz val="12"/>
      <color rgb="FF9C9182"/>
      <name val="ＭＳ ゴシック"/>
      <family val="3"/>
      <charset val="128"/>
    </font>
    <font>
      <sz val="12"/>
      <color rgb="FF989693"/>
      <name val="ＭＳ ゴシック"/>
      <family val="3"/>
      <charset val="128"/>
    </font>
    <font>
      <sz val="12"/>
      <color rgb="FF7E7C77"/>
      <name val="ＭＳ ゴシック"/>
      <family val="3"/>
      <charset val="128"/>
    </font>
    <font>
      <sz val="12"/>
      <name val="ＭＳ ゴシック"/>
      <family val="3"/>
      <charset val="128"/>
    </font>
    <font>
      <sz val="12"/>
      <color theme="1"/>
      <name val="ＭＳ ゴシック"/>
      <family val="3"/>
      <charset val="128"/>
    </font>
    <font>
      <sz val="9"/>
      <color theme="1" tint="0.499984740745262"/>
      <name val="ＭＳ ゴシック"/>
      <family val="3"/>
      <charset val="128"/>
    </font>
    <font>
      <sz val="11"/>
      <color indexed="8"/>
      <name val="ＭＳ Ｐゴシック"/>
      <family val="3"/>
      <charset val="128"/>
    </font>
    <font>
      <b/>
      <sz val="14"/>
      <color indexed="8"/>
      <name val="ＭＳ Ｐゴシック"/>
      <family val="3"/>
      <charset val="128"/>
    </font>
    <font>
      <b/>
      <sz val="11"/>
      <color indexed="8"/>
      <name val="ＭＳ Ｐゴシック"/>
      <family val="3"/>
      <charset val="128"/>
    </font>
    <font>
      <sz val="6"/>
      <name val="游ゴシック"/>
      <family val="3"/>
      <charset val="128"/>
    </font>
    <font>
      <sz val="10"/>
      <color indexed="8"/>
      <name val="ＭＳ Ｐゴシック"/>
      <family val="3"/>
      <charset val="128"/>
    </font>
    <font>
      <sz val="9"/>
      <color indexed="8"/>
      <name val="ＭＳ Ｐゴシック"/>
      <family val="3"/>
      <charset val="128"/>
    </font>
    <font>
      <b/>
      <sz val="9"/>
      <color indexed="81"/>
      <name val="MS P ゴシック"/>
      <family val="3"/>
      <charset val="128"/>
    </font>
    <font>
      <sz val="9"/>
      <color indexed="81"/>
      <name val="MS P ゴシック"/>
      <family val="3"/>
      <charset val="128"/>
    </font>
    <font>
      <b/>
      <sz val="12"/>
      <color theme="1"/>
      <name val="ＭＳ Ｐゴシック"/>
      <family val="3"/>
      <charset val="128"/>
    </font>
    <font>
      <sz val="9"/>
      <color theme="1"/>
      <name val="ＭＳ Ｐゴシック"/>
      <family val="3"/>
      <charset val="128"/>
    </font>
    <font>
      <sz val="10"/>
      <color theme="1"/>
      <name val="ＭＳ 明朝"/>
      <family val="1"/>
      <charset val="128"/>
    </font>
    <font>
      <sz val="6"/>
      <color theme="1"/>
      <name val="ＭＳ Ｐゴシック"/>
      <family val="3"/>
      <charset val="128"/>
    </font>
    <font>
      <sz val="9"/>
      <color theme="1"/>
      <name val="BIZ UDP明朝 Medium"/>
      <family val="1"/>
      <charset val="128"/>
    </font>
    <font>
      <sz val="8"/>
      <color theme="1"/>
      <name val="BIZ UDP明朝 Medium"/>
      <family val="1"/>
      <charset val="128"/>
    </font>
    <font>
      <b/>
      <sz val="12"/>
      <name val="ＭＳ Ｐゴシック"/>
      <family val="3"/>
      <charset val="128"/>
    </font>
    <font>
      <b/>
      <sz val="12"/>
      <color theme="1"/>
      <name val="Segoe UI Emoji"/>
      <family val="2"/>
    </font>
    <font>
      <b/>
      <sz val="11"/>
      <color theme="1"/>
      <name val="ＭＳ Ｐゴシック"/>
      <family val="3"/>
      <charset val="128"/>
    </font>
    <font>
      <sz val="10"/>
      <color theme="1"/>
      <name val="ＤＨＰ平成明朝体W3"/>
      <family val="3"/>
      <charset val="128"/>
    </font>
    <font>
      <sz val="14"/>
      <name val="ＭＳ Ｐゴシック"/>
      <family val="3"/>
      <charset val="128"/>
    </font>
    <font>
      <sz val="14"/>
      <color theme="1"/>
      <name val="Segoe UI Emoji"/>
      <family val="2"/>
    </font>
    <font>
      <sz val="14"/>
      <color theme="1"/>
      <name val="ＭＳ Ｐゴシック"/>
      <family val="3"/>
      <charset val="128"/>
    </font>
    <font>
      <sz val="12"/>
      <name val="ＭＳ Ｐゴシック"/>
      <family val="3"/>
      <charset val="128"/>
    </font>
    <font>
      <sz val="10"/>
      <color theme="1"/>
      <name val="ＤＦ平成明朝体W3"/>
      <family val="3"/>
      <charset val="128"/>
    </font>
    <font>
      <sz val="9"/>
      <color theme="1"/>
      <name val="ＤＦ平成明朝体W3"/>
      <family val="3"/>
      <charset val="128"/>
    </font>
    <font>
      <b/>
      <sz val="8"/>
      <color theme="1"/>
      <name val="ＭＳ Ｐゴシック"/>
      <family val="3"/>
      <charset val="128"/>
    </font>
    <font>
      <sz val="11"/>
      <color theme="1"/>
      <name val="BIZ UDP明朝 Medium"/>
      <family val="1"/>
      <charset val="128"/>
    </font>
    <font>
      <sz val="10"/>
      <color theme="1"/>
      <name val="BIZ UDP明朝 Medium"/>
      <family val="1"/>
      <charset val="128"/>
    </font>
    <font>
      <sz val="8"/>
      <color rgb="FF000000"/>
      <name val="BIZ UDP明朝 Medium"/>
      <family val="1"/>
      <charset val="128"/>
    </font>
    <font>
      <b/>
      <sz val="12"/>
      <color theme="1"/>
      <name val="UD デジタル 教科書体 NK-R"/>
      <family val="1"/>
      <charset val="128"/>
    </font>
    <font>
      <sz val="11"/>
      <color theme="1"/>
      <name val="Times New Roman"/>
      <family val="1"/>
    </font>
    <font>
      <sz val="9"/>
      <color theme="1"/>
      <name val="UD デジタル 教科書体 NK-R"/>
      <family val="1"/>
      <charset val="128"/>
    </font>
    <font>
      <sz val="10"/>
      <color theme="1"/>
      <name val="UD デジタル 教科書体 NK-R"/>
      <family val="1"/>
      <charset val="128"/>
    </font>
    <font>
      <sz val="11"/>
      <color theme="1"/>
      <name val="UD デジタル 教科書体 NK-R"/>
      <family val="1"/>
      <charset val="128"/>
    </font>
    <font>
      <sz val="11"/>
      <color rgb="FF333333"/>
      <name val="UD デジタル 教科書体 NK-R"/>
      <family val="1"/>
      <charset val="128"/>
    </font>
    <font>
      <sz val="8"/>
      <color theme="1"/>
      <name val="UD デジタル 教科書体 NK-R"/>
      <family val="1"/>
      <charset val="128"/>
    </font>
    <font>
      <sz val="10"/>
      <color rgb="FF333333"/>
      <name val="UD デジタル 教科書体 NK-R"/>
      <family val="1"/>
      <charset val="128"/>
    </font>
    <font>
      <u/>
      <sz val="11"/>
      <color theme="10"/>
      <name val="ＭＳ Ｐゴシック"/>
      <family val="3"/>
      <charset val="128"/>
    </font>
    <font>
      <b/>
      <sz val="16"/>
      <name val="ＭＳ Ｐゴシック"/>
      <family val="3"/>
      <charset val="128"/>
    </font>
    <font>
      <sz val="16"/>
      <color theme="1"/>
      <name val="ＭＳ Ｐゴシック"/>
      <family val="3"/>
      <charset val="128"/>
    </font>
    <font>
      <b/>
      <sz val="24"/>
      <color theme="1"/>
      <name val="AR P丸ゴシック体E"/>
      <family val="3"/>
      <charset val="128"/>
    </font>
    <font>
      <b/>
      <sz val="18"/>
      <color theme="1"/>
      <name val="AR P丸ゴシック体E"/>
      <family val="3"/>
      <charset val="128"/>
    </font>
    <font>
      <b/>
      <sz val="16"/>
      <color theme="1"/>
      <name val="AR P丸ゴシック体E"/>
      <family val="3"/>
      <charset val="128"/>
    </font>
    <font>
      <b/>
      <sz val="16"/>
      <color theme="1"/>
      <name val="AR PなごみＰＯＰ体B"/>
      <family val="3"/>
      <charset val="128"/>
    </font>
    <font>
      <sz val="18"/>
      <color theme="1"/>
      <name val="ＭＳ Ｐゴシック"/>
      <family val="3"/>
      <charset val="128"/>
    </font>
    <font>
      <b/>
      <sz val="18"/>
      <color theme="1"/>
      <name val="ＭＳ Ｐゴシック"/>
      <family val="3"/>
      <charset val="128"/>
    </font>
    <font>
      <sz val="6"/>
      <color rgb="FF000000"/>
      <name val="ＭＳ Ｐゴシック"/>
      <family val="3"/>
      <charset val="128"/>
    </font>
    <font>
      <u/>
      <sz val="10"/>
      <color rgb="FF000000"/>
      <name val="ＭＳ Ｐゴシック"/>
      <family val="3"/>
      <charset val="128"/>
    </font>
  </fonts>
  <fills count="7">
    <fill>
      <patternFill patternType="none"/>
    </fill>
    <fill>
      <patternFill patternType="gray125"/>
    </fill>
    <fill>
      <patternFill patternType="solid">
        <fgColor rgb="FFE8F5F8"/>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FFFE5"/>
        <bgColor indexed="64"/>
      </patternFill>
    </fill>
    <fill>
      <patternFill patternType="solid">
        <fgColor theme="8" tint="0.79998168889431442"/>
        <bgColor indexed="64"/>
      </patternFill>
    </fill>
  </fills>
  <borders count="1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ashDot">
        <color indexed="64"/>
      </bottom>
      <diagonal/>
    </border>
    <border>
      <left/>
      <right/>
      <top style="hair">
        <color indexed="64"/>
      </top>
      <bottom style="dashDot">
        <color indexed="64"/>
      </bottom>
      <diagonal/>
    </border>
    <border>
      <left/>
      <right style="thin">
        <color indexed="64"/>
      </right>
      <top style="hair">
        <color indexed="64"/>
      </top>
      <bottom style="dashDot">
        <color indexed="64"/>
      </bottom>
      <diagonal/>
    </border>
    <border>
      <left style="thin">
        <color indexed="64"/>
      </left>
      <right style="hair">
        <color indexed="64"/>
      </right>
      <top style="hair">
        <color indexed="64"/>
      </top>
      <bottom style="dashDot">
        <color indexed="64"/>
      </bottom>
      <diagonal/>
    </border>
    <border>
      <left style="hair">
        <color indexed="64"/>
      </left>
      <right style="hair">
        <color indexed="64"/>
      </right>
      <top style="hair">
        <color indexed="64"/>
      </top>
      <bottom style="dashDot">
        <color indexed="64"/>
      </bottom>
      <diagonal/>
    </border>
    <border>
      <left style="hair">
        <color indexed="64"/>
      </left>
      <right style="thin">
        <color indexed="64"/>
      </right>
      <top style="hair">
        <color indexed="64"/>
      </top>
      <bottom style="dashDot">
        <color indexed="64"/>
      </bottom>
      <diagonal/>
    </border>
    <border>
      <left style="thin">
        <color indexed="64"/>
      </left>
      <right/>
      <top style="dashDot">
        <color indexed="64"/>
      </top>
      <bottom style="hair">
        <color indexed="64"/>
      </bottom>
      <diagonal/>
    </border>
    <border>
      <left/>
      <right/>
      <top style="dashDot">
        <color indexed="64"/>
      </top>
      <bottom style="hair">
        <color indexed="64"/>
      </bottom>
      <diagonal/>
    </border>
    <border>
      <left/>
      <right style="thin">
        <color indexed="64"/>
      </right>
      <top style="dashDot">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style="hair">
        <color auto="1"/>
      </right>
      <top style="hair">
        <color auto="1"/>
      </top>
      <bottom style="hair">
        <color auto="1"/>
      </bottom>
      <diagonal/>
    </border>
    <border>
      <left style="hair">
        <color indexed="64"/>
      </left>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thin">
        <color theme="1" tint="0.499984740745262"/>
      </bottom>
      <diagonal/>
    </border>
    <border>
      <left/>
      <right style="hair">
        <color indexed="64"/>
      </right>
      <top/>
      <bottom style="thin">
        <color theme="1" tint="0.499984740745262"/>
      </bottom>
      <diagonal/>
    </border>
    <border>
      <left style="hair">
        <color indexed="64"/>
      </left>
      <right/>
      <top/>
      <bottom style="thin">
        <color theme="1" tint="0.499984740745262"/>
      </bottom>
      <diagonal/>
    </border>
    <border>
      <left/>
      <right/>
      <top style="thin">
        <color theme="1" tint="0.499984740745262"/>
      </top>
      <bottom style="thin">
        <color indexed="64"/>
      </bottom>
      <diagonal/>
    </border>
    <border>
      <left/>
      <right style="hair">
        <color indexed="64"/>
      </right>
      <top style="thin">
        <color theme="1" tint="0.499984740745262"/>
      </top>
      <bottom style="thin">
        <color indexed="64"/>
      </bottom>
      <diagonal/>
    </border>
    <border>
      <left style="hair">
        <color indexed="64"/>
      </left>
      <right style="hair">
        <color indexed="64"/>
      </right>
      <top style="thin">
        <color theme="1" tint="0.499984740745262"/>
      </top>
      <bottom style="thin">
        <color indexed="64"/>
      </bottom>
      <diagonal/>
    </border>
    <border>
      <left style="hair">
        <color indexed="64"/>
      </left>
      <right/>
      <top style="thin">
        <color theme="1" tint="0.499984740745262"/>
      </top>
      <bottom style="thin">
        <color indexed="64"/>
      </bottom>
      <diagonal/>
    </border>
    <border>
      <left/>
      <right/>
      <top/>
      <bottom style="dotted">
        <color indexed="64"/>
      </bottom>
      <diagonal/>
    </border>
    <border>
      <left style="hair">
        <color indexed="64"/>
      </left>
      <right style="hair">
        <color indexed="64"/>
      </right>
      <top/>
      <bottom style="dotted">
        <color indexed="64"/>
      </bottom>
      <diagonal/>
    </border>
    <border>
      <left/>
      <right/>
      <top style="dotted">
        <color indexed="64"/>
      </top>
      <bottom/>
      <diagonal/>
    </border>
    <border>
      <left style="hair">
        <color indexed="64"/>
      </left>
      <right style="hair">
        <color indexed="64"/>
      </right>
      <top style="dotted">
        <color indexed="64"/>
      </top>
      <bottom/>
      <diagonal/>
    </border>
    <border>
      <left style="hair">
        <color indexed="64"/>
      </left>
      <right style="hair">
        <color indexed="64"/>
      </right>
      <top/>
      <bottom/>
      <diagonal/>
    </border>
    <border>
      <left/>
      <right style="hair">
        <color indexed="64"/>
      </right>
      <top style="dotted">
        <color indexed="64"/>
      </top>
      <bottom/>
      <diagonal/>
    </border>
    <border>
      <left/>
      <right style="hair">
        <color indexed="64"/>
      </right>
      <top/>
      <bottom style="dotted">
        <color indexed="64"/>
      </bottom>
      <diagonal/>
    </border>
    <border>
      <left style="hair">
        <color indexed="64"/>
      </left>
      <right style="hair">
        <color indexed="64"/>
      </right>
      <top/>
      <bottom style="thin">
        <color indexed="64"/>
      </bottom>
      <diagonal/>
    </border>
    <border>
      <left style="hair">
        <color auto="1"/>
      </left>
      <right style="hair">
        <color auto="1"/>
      </right>
      <top style="thin">
        <color indexed="64"/>
      </top>
      <bottom/>
      <diagonal/>
    </border>
    <border>
      <left style="hair">
        <color indexed="64"/>
      </left>
      <right/>
      <top/>
      <bottom style="dotted">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theme="1" tint="0.499984740745262"/>
      </bottom>
      <diagonal/>
    </border>
    <border>
      <left style="thin">
        <color indexed="64"/>
      </left>
      <right style="hair">
        <color indexed="64"/>
      </right>
      <top style="thin">
        <color theme="1" tint="0.499984740745262"/>
      </top>
      <bottom style="thin">
        <color indexed="64"/>
      </bottom>
      <diagonal/>
    </border>
    <border>
      <left style="hair">
        <color indexed="64"/>
      </left>
      <right style="thin">
        <color indexed="64"/>
      </right>
      <top style="thin">
        <color theme="1" tint="0.499984740745262"/>
      </top>
      <bottom style="thin">
        <color indexed="64"/>
      </bottom>
      <diagonal/>
    </border>
    <border>
      <left/>
      <right/>
      <top/>
      <bottom style="double">
        <color auto="1"/>
      </bottom>
      <diagonal/>
    </border>
  </borders>
  <cellStyleXfs count="6">
    <xf numFmtId="0" fontId="0" fillId="0" borderId="0"/>
    <xf numFmtId="0" fontId="14" fillId="0" borderId="0">
      <alignment vertical="center"/>
    </xf>
    <xf numFmtId="0" fontId="22" fillId="0" borderId="0"/>
    <xf numFmtId="0" fontId="49" fillId="0" borderId="0">
      <alignment vertical="center"/>
    </xf>
    <xf numFmtId="0" fontId="85" fillId="0" borderId="0" applyNumberFormat="0" applyFill="0" applyBorder="0" applyAlignment="0" applyProtection="0">
      <alignment vertical="center"/>
    </xf>
    <xf numFmtId="0" fontId="22" fillId="0" borderId="0"/>
  </cellStyleXfs>
  <cellXfs count="626">
    <xf numFmtId="0" fontId="0" fillId="0" borderId="0" xfId="0"/>
    <xf numFmtId="0" fontId="4"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4" fillId="0" borderId="0" xfId="0" applyFont="1" applyAlignment="1">
      <alignment vertical="center"/>
    </xf>
    <xf numFmtId="0" fontId="9" fillId="0" borderId="0" xfId="0" applyFont="1" applyAlignment="1">
      <alignment vertical="center"/>
    </xf>
    <xf numFmtId="0" fontId="4" fillId="0" borderId="0" xfId="0" applyFont="1" applyAlignment="1">
      <alignment horizontal="left" vertical="center" wrapText="1"/>
    </xf>
    <xf numFmtId="0" fontId="10" fillId="0" borderId="0" xfId="0" applyFont="1" applyAlignment="1">
      <alignment vertical="center"/>
    </xf>
    <xf numFmtId="0" fontId="11" fillId="0" borderId="0" xfId="0" applyFont="1" applyAlignment="1">
      <alignment vertical="center"/>
    </xf>
    <xf numFmtId="0" fontId="4" fillId="0" borderId="0" xfId="0" applyFont="1" applyAlignment="1">
      <alignment horizontal="left" vertical="center" shrinkToFit="1"/>
    </xf>
    <xf numFmtId="0" fontId="11" fillId="0" borderId="0" xfId="0" applyFont="1" applyAlignment="1">
      <alignment horizontal="left" vertical="center" shrinkToFit="1"/>
    </xf>
    <xf numFmtId="0" fontId="15" fillId="0" borderId="0" xfId="0" applyFont="1" applyAlignment="1">
      <alignment vertical="center"/>
    </xf>
    <xf numFmtId="0" fontId="15" fillId="0" borderId="0" xfId="0" applyFont="1" applyAlignment="1">
      <alignment horizontal="left" vertical="center" shrinkToFit="1"/>
    </xf>
    <xf numFmtId="0" fontId="19" fillId="0" borderId="0" xfId="0" applyFont="1" applyAlignment="1">
      <alignment vertical="center" textRotation="255" wrapText="1" shrinkToFit="1"/>
    </xf>
    <xf numFmtId="0" fontId="20" fillId="0" borderId="0" xfId="0" applyFont="1" applyAlignment="1">
      <alignment vertical="center" textRotation="255" wrapText="1" shrinkToFit="1"/>
    </xf>
    <xf numFmtId="0" fontId="11" fillId="0" borderId="0" xfId="0" applyFont="1" applyAlignment="1">
      <alignment horizontal="center" vertical="center"/>
    </xf>
    <xf numFmtId="0" fontId="12" fillId="0" borderId="0" xfId="1" applyFont="1" applyAlignment="1"/>
    <xf numFmtId="0" fontId="12" fillId="0" borderId="0" xfId="1" applyFont="1" applyAlignment="1">
      <alignment wrapText="1"/>
    </xf>
    <xf numFmtId="0" fontId="3" fillId="0" borderId="2" xfId="1" applyFont="1" applyBorder="1" applyAlignment="1">
      <alignment horizontal="justify" vertical="center" wrapText="1"/>
    </xf>
    <xf numFmtId="0" fontId="3" fillId="0" borderId="41" xfId="1" applyFont="1" applyBorder="1" applyAlignment="1">
      <alignment horizontal="center" vertical="center"/>
    </xf>
    <xf numFmtId="0" fontId="3" fillId="0" borderId="50" xfId="1" applyFont="1" applyBorder="1" applyAlignment="1">
      <alignment horizontal="justify" vertical="center" wrapText="1"/>
    </xf>
    <xf numFmtId="0" fontId="12" fillId="0" borderId="41" xfId="1" applyFont="1" applyBorder="1" applyAlignment="1">
      <alignment wrapText="1"/>
    </xf>
    <xf numFmtId="0" fontId="3" fillId="0" borderId="43" xfId="1" applyFont="1" applyBorder="1" applyAlignment="1">
      <alignment horizontal="center" vertical="center"/>
    </xf>
    <xf numFmtId="0" fontId="3" fillId="0" borderId="0" xfId="1" applyFont="1">
      <alignment vertical="center"/>
    </xf>
    <xf numFmtId="0" fontId="3" fillId="0" borderId="0" xfId="1" applyFont="1" applyAlignment="1">
      <alignment horizontal="center" vertical="center" wrapText="1"/>
    </xf>
    <xf numFmtId="0" fontId="3" fillId="3" borderId="0" xfId="1" applyFont="1" applyFill="1">
      <alignment vertical="center"/>
    </xf>
    <xf numFmtId="0" fontId="1" fillId="0" borderId="41" xfId="1" applyFont="1" applyBorder="1" applyAlignment="1">
      <alignment horizontal="center" vertical="center"/>
    </xf>
    <xf numFmtId="0" fontId="1" fillId="0" borderId="43" xfId="1" applyFont="1" applyBorder="1" applyAlignment="1">
      <alignment horizontal="center" vertical="center"/>
    </xf>
    <xf numFmtId="0" fontId="12" fillId="0" borderId="0" xfId="1" applyFont="1" applyAlignment="1">
      <alignment horizontal="center" wrapText="1"/>
    </xf>
    <xf numFmtId="0" fontId="3" fillId="3" borderId="41" xfId="1" applyFont="1" applyFill="1" applyBorder="1">
      <alignment vertical="center"/>
    </xf>
    <xf numFmtId="0" fontId="3" fillId="3" borderId="42" xfId="1" applyFont="1" applyFill="1" applyBorder="1">
      <alignment vertical="center"/>
    </xf>
    <xf numFmtId="0" fontId="3" fillId="0" borderId="41" xfId="1" applyFont="1" applyBorder="1">
      <alignment vertical="center"/>
    </xf>
    <xf numFmtId="0" fontId="3" fillId="0" borderId="42" xfId="1" applyFont="1" applyBorder="1">
      <alignment vertical="center"/>
    </xf>
    <xf numFmtId="0" fontId="3" fillId="0" borderId="43" xfId="1" applyFont="1" applyBorder="1">
      <alignment vertical="center"/>
    </xf>
    <xf numFmtId="0" fontId="3" fillId="0" borderId="2" xfId="1" applyFont="1" applyBorder="1" applyAlignment="1">
      <alignment horizontal="right" vertical="center" wrapText="1"/>
    </xf>
    <xf numFmtId="0" fontId="3" fillId="0" borderId="50" xfId="1" applyFont="1" applyBorder="1" applyAlignment="1">
      <alignment horizontal="right" vertical="center" wrapText="1"/>
    </xf>
    <xf numFmtId="0" fontId="3" fillId="0" borderId="2" xfId="1" applyFont="1" applyBorder="1">
      <alignment vertical="center"/>
    </xf>
    <xf numFmtId="0" fontId="3" fillId="0" borderId="50" xfId="1" applyFont="1" applyBorder="1">
      <alignment vertical="center"/>
    </xf>
    <xf numFmtId="0" fontId="3" fillId="3" borderId="49" xfId="1" applyFont="1" applyFill="1" applyBorder="1">
      <alignment vertical="center"/>
    </xf>
    <xf numFmtId="0" fontId="3" fillId="3" borderId="16" xfId="1" applyFont="1" applyFill="1" applyBorder="1">
      <alignment vertical="center"/>
    </xf>
    <xf numFmtId="0" fontId="3" fillId="0" borderId="41" xfId="1" applyFont="1" applyBorder="1" applyAlignment="1">
      <alignment horizontal="left" vertical="center"/>
    </xf>
    <xf numFmtId="0" fontId="3" fillId="0" borderId="42" xfId="1" applyFont="1" applyBorder="1" applyAlignment="1">
      <alignment horizontal="left" vertical="center"/>
    </xf>
    <xf numFmtId="0" fontId="3" fillId="0" borderId="43" xfId="1" applyFont="1" applyBorder="1" applyAlignment="1">
      <alignment horizontal="left" vertical="center"/>
    </xf>
    <xf numFmtId="0" fontId="12" fillId="0" borderId="41" xfId="1" applyFont="1" applyBorder="1" applyAlignment="1">
      <alignment horizontal="center"/>
    </xf>
    <xf numFmtId="0" fontId="12" fillId="0" borderId="42" xfId="1" applyFont="1" applyBorder="1" applyAlignment="1">
      <alignment horizontal="center"/>
    </xf>
    <xf numFmtId="0" fontId="12" fillId="0" borderId="52" xfId="1" applyFont="1" applyBorder="1" applyAlignment="1">
      <alignment horizontal="center"/>
    </xf>
    <xf numFmtId="0" fontId="12" fillId="0" borderId="43" xfId="1" applyFont="1" applyBorder="1" applyAlignment="1">
      <alignment horizontal="center"/>
    </xf>
    <xf numFmtId="0" fontId="12" fillId="0" borderId="0" xfId="1" applyFont="1" applyAlignment="1">
      <alignment vertical="center" wrapText="1"/>
    </xf>
    <xf numFmtId="0" fontId="3" fillId="0" borderId="0" xfId="1" applyFont="1" applyAlignment="1">
      <alignment horizontal="center" vertical="center"/>
    </xf>
    <xf numFmtId="0" fontId="28" fillId="0" borderId="0" xfId="2" applyFont="1" applyAlignment="1">
      <alignment vertical="center"/>
    </xf>
    <xf numFmtId="0" fontId="22" fillId="0" borderId="0" xfId="2" applyAlignment="1">
      <alignment vertical="center"/>
    </xf>
    <xf numFmtId="0" fontId="22" fillId="0" borderId="58" xfId="2" applyBorder="1" applyAlignment="1">
      <alignment horizontal="right" vertical="center"/>
    </xf>
    <xf numFmtId="14" fontId="22" fillId="0" borderId="62" xfId="2" applyNumberFormat="1" applyBorder="1" applyAlignment="1">
      <alignment vertical="center" shrinkToFit="1"/>
    </xf>
    <xf numFmtId="0" fontId="22" fillId="0" borderId="63" xfId="2" applyBorder="1" applyAlignment="1">
      <alignment vertical="center"/>
    </xf>
    <xf numFmtId="0" fontId="22" fillId="0" borderId="2" xfId="2" applyBorder="1" applyAlignment="1">
      <alignment vertical="center"/>
    </xf>
    <xf numFmtId="0" fontId="22" fillId="0" borderId="62" xfId="2" applyBorder="1" applyAlignment="1">
      <alignment vertical="center"/>
    </xf>
    <xf numFmtId="0" fontId="22" fillId="0" borderId="63" xfId="2" applyBorder="1" applyAlignment="1">
      <alignment horizontal="right" vertical="center"/>
    </xf>
    <xf numFmtId="0" fontId="22" fillId="0" borderId="63" xfId="2" applyBorder="1" applyAlignment="1">
      <alignment horizontal="center" vertical="center"/>
    </xf>
    <xf numFmtId="0" fontId="22" fillId="0" borderId="0" xfId="2" applyAlignment="1">
      <alignment horizontal="right" vertical="center"/>
    </xf>
    <xf numFmtId="0" fontId="14" fillId="0" borderId="0" xfId="2" applyFont="1" applyAlignment="1">
      <alignment vertical="center"/>
    </xf>
    <xf numFmtId="0" fontId="30" fillId="0" borderId="0" xfId="2" applyFont="1" applyAlignment="1">
      <alignment vertical="center"/>
    </xf>
    <xf numFmtId="0" fontId="22" fillId="0" borderId="0" xfId="2" applyAlignment="1">
      <alignment vertical="top" wrapText="1"/>
    </xf>
    <xf numFmtId="0" fontId="31" fillId="0" borderId="0" xfId="2" applyFont="1" applyAlignment="1">
      <alignment vertical="center"/>
    </xf>
    <xf numFmtId="0" fontId="12" fillId="0" borderId="0" xfId="2" applyFont="1" applyAlignment="1">
      <alignment vertical="center"/>
    </xf>
    <xf numFmtId="0" fontId="12" fillId="0" borderId="0" xfId="2" applyFont="1" applyAlignment="1">
      <alignment horizontal="center" vertical="center"/>
    </xf>
    <xf numFmtId="0" fontId="32" fillId="0" borderId="0" xfId="2" applyFont="1" applyAlignment="1">
      <alignment vertical="center"/>
    </xf>
    <xf numFmtId="0" fontId="33" fillId="0" borderId="0" xfId="2" applyFont="1" applyAlignment="1">
      <alignment horizontal="right" vertical="center"/>
    </xf>
    <xf numFmtId="14" fontId="12" fillId="0" borderId="2" xfId="2" applyNumberFormat="1" applyFont="1" applyBorder="1" applyAlignment="1">
      <alignment horizontal="center" vertical="center" shrinkToFit="1"/>
    </xf>
    <xf numFmtId="0" fontId="34" fillId="0" borderId="71" xfId="2" applyFont="1" applyBorder="1" applyAlignment="1">
      <alignment horizontal="center" vertical="center" wrapText="1"/>
    </xf>
    <xf numFmtId="0" fontId="34" fillId="0" borderId="72" xfId="2" applyFont="1" applyBorder="1" applyAlignment="1">
      <alignment horizontal="center" vertical="center" wrapText="1"/>
    </xf>
    <xf numFmtId="0" fontId="34" fillId="0" borderId="73" xfId="2" applyFont="1" applyBorder="1" applyAlignment="1">
      <alignment horizontal="center" vertical="center" wrapText="1"/>
    </xf>
    <xf numFmtId="0" fontId="35" fillId="0" borderId="2" xfId="2" applyFont="1" applyBorder="1" applyAlignment="1">
      <alignment horizontal="center" vertical="center" wrapText="1"/>
    </xf>
    <xf numFmtId="0" fontId="36" fillId="0" borderId="71" xfId="2" applyFont="1" applyBorder="1" applyAlignment="1">
      <alignment horizontal="left" vertical="center" wrapText="1"/>
    </xf>
    <xf numFmtId="0" fontId="36" fillId="0" borderId="72" xfId="2" applyFont="1" applyBorder="1" applyAlignment="1">
      <alignment horizontal="left" vertical="center" wrapText="1"/>
    </xf>
    <xf numFmtId="0" fontId="36" fillId="0" borderId="73" xfId="2" applyFont="1" applyBorder="1" applyAlignment="1">
      <alignment horizontal="left" vertical="center" wrapText="1"/>
    </xf>
    <xf numFmtId="0" fontId="36" fillId="6" borderId="2" xfId="2" applyFont="1" applyFill="1" applyBorder="1" applyAlignment="1">
      <alignment horizontal="center" vertical="center" wrapText="1"/>
    </xf>
    <xf numFmtId="0" fontId="39" fillId="0" borderId="53" xfId="2" applyFont="1" applyBorder="1" applyAlignment="1">
      <alignment horizontal="center" vertical="center" wrapText="1"/>
    </xf>
    <xf numFmtId="0" fontId="36" fillId="0" borderId="63" xfId="2" applyFont="1" applyBorder="1" applyAlignment="1">
      <alignment horizontal="center" vertical="center" wrapText="1"/>
    </xf>
    <xf numFmtId="0" fontId="39" fillId="0" borderId="0" xfId="2" applyFont="1" applyAlignment="1">
      <alignment horizontal="left" vertical="center"/>
    </xf>
    <xf numFmtId="0" fontId="50" fillId="0" borderId="0" xfId="3" applyFont="1">
      <alignment vertical="center"/>
    </xf>
    <xf numFmtId="0" fontId="51" fillId="0" borderId="0" xfId="3" applyFont="1">
      <alignment vertical="center"/>
    </xf>
    <xf numFmtId="0" fontId="0" fillId="0" borderId="1" xfId="3" applyFont="1" applyBorder="1">
      <alignment vertical="center"/>
    </xf>
    <xf numFmtId="14" fontId="53" fillId="0" borderId="75" xfId="3" applyNumberFormat="1" applyFont="1" applyBorder="1" applyAlignment="1">
      <alignment horizontal="center" vertical="center" shrinkToFit="1"/>
    </xf>
    <xf numFmtId="14" fontId="53" fillId="0" borderId="16" xfId="3" applyNumberFormat="1" applyFont="1" applyBorder="1" applyAlignment="1">
      <alignment horizontal="center" vertical="center" shrinkToFit="1"/>
    </xf>
    <xf numFmtId="0" fontId="53" fillId="0" borderId="0" xfId="3" applyFont="1" applyAlignment="1">
      <alignment horizontal="left" vertical="center"/>
    </xf>
    <xf numFmtId="0" fontId="49" fillId="0" borderId="1" xfId="3" applyBorder="1" applyAlignment="1">
      <alignment horizontal="center" vertical="center"/>
    </xf>
    <xf numFmtId="14" fontId="0" fillId="0" borderId="76" xfId="3" applyNumberFormat="1" applyFont="1" applyBorder="1" applyAlignment="1">
      <alignment horizontal="center" vertical="center"/>
    </xf>
    <xf numFmtId="0" fontId="54" fillId="0" borderId="77" xfId="3" applyFont="1" applyBorder="1">
      <alignment vertical="center"/>
    </xf>
    <xf numFmtId="14" fontId="49" fillId="0" borderId="1" xfId="3" applyNumberFormat="1" applyBorder="1" applyAlignment="1">
      <alignment horizontal="center" vertical="center"/>
    </xf>
    <xf numFmtId="0" fontId="54" fillId="0" borderId="1" xfId="3" applyFont="1" applyBorder="1">
      <alignment vertical="center"/>
    </xf>
    <xf numFmtId="0" fontId="0" fillId="0" borderId="0" xfId="3" applyFont="1" applyAlignment="1">
      <alignment horizontal="center" vertical="center"/>
    </xf>
    <xf numFmtId="0" fontId="0" fillId="0" borderId="0" xfId="3" applyFont="1" applyAlignment="1">
      <alignment horizontal="left" vertical="center"/>
    </xf>
    <xf numFmtId="0" fontId="0" fillId="0" borderId="67" xfId="3" applyFont="1" applyBorder="1" applyAlignment="1" applyProtection="1">
      <alignment horizontal="center" vertical="center"/>
      <protection locked="0"/>
    </xf>
    <xf numFmtId="0" fontId="0" fillId="0" borderId="68" xfId="3" applyFont="1" applyBorder="1" applyProtection="1">
      <alignment vertical="center"/>
      <protection locked="0"/>
    </xf>
    <xf numFmtId="0" fontId="0" fillId="0" borderId="68" xfId="3" applyFont="1" applyBorder="1" applyAlignment="1" applyProtection="1">
      <alignment horizontal="center" vertical="center"/>
      <protection locked="0"/>
    </xf>
    <xf numFmtId="0" fontId="0" fillId="0" borderId="0" xfId="3" applyFont="1" applyAlignment="1" applyProtection="1">
      <alignment horizontal="center" vertical="center"/>
      <protection locked="0"/>
    </xf>
    <xf numFmtId="0" fontId="0" fillId="0" borderId="32" xfId="3" applyFont="1" applyBorder="1" applyAlignment="1">
      <alignment horizontal="center" vertical="center"/>
    </xf>
    <xf numFmtId="0" fontId="0" fillId="0" borderId="78" xfId="3" applyFont="1" applyBorder="1" applyAlignment="1" applyProtection="1">
      <alignment horizontal="center" vertical="center"/>
      <protection locked="0"/>
    </xf>
    <xf numFmtId="0" fontId="0" fillId="0" borderId="79" xfId="3" applyFont="1" applyBorder="1" applyProtection="1">
      <alignment vertical="center"/>
      <protection locked="0"/>
    </xf>
    <xf numFmtId="0" fontId="0" fillId="0" borderId="79" xfId="3" applyFont="1" applyBorder="1" applyAlignment="1" applyProtection="1">
      <alignment horizontal="center" vertical="center"/>
      <protection locked="0"/>
    </xf>
    <xf numFmtId="0" fontId="0" fillId="0" borderId="32" xfId="3" applyFont="1" applyBorder="1" applyAlignment="1" applyProtection="1">
      <alignment horizontal="center" vertical="center"/>
      <protection locked="0"/>
    </xf>
    <xf numFmtId="0" fontId="0" fillId="6" borderId="67" xfId="3" applyFont="1" applyFill="1" applyBorder="1" applyAlignment="1" applyProtection="1">
      <alignment horizontal="center" vertical="center"/>
      <protection locked="0"/>
    </xf>
    <xf numFmtId="0" fontId="0" fillId="6" borderId="0" xfId="3" applyFont="1" applyFill="1" applyAlignment="1" applyProtection="1">
      <alignment horizontal="center" vertical="center"/>
      <protection locked="0"/>
    </xf>
    <xf numFmtId="0" fontId="22" fillId="0" borderId="0" xfId="2" applyAlignment="1" applyProtection="1">
      <alignment vertical="center"/>
      <protection locked="0"/>
    </xf>
    <xf numFmtId="0" fontId="0" fillId="0" borderId="65" xfId="3" applyFont="1" applyBorder="1" applyAlignment="1">
      <alignment horizontal="center" vertical="center"/>
    </xf>
    <xf numFmtId="0" fontId="0" fillId="0" borderId="64" xfId="3" applyFont="1" applyBorder="1" applyAlignment="1" applyProtection="1">
      <alignment horizontal="center" vertical="center"/>
      <protection locked="0"/>
    </xf>
    <xf numFmtId="0" fontId="0" fillId="0" borderId="66" xfId="3" applyFont="1" applyBorder="1" applyProtection="1">
      <alignment vertical="center"/>
      <protection locked="0"/>
    </xf>
    <xf numFmtId="0" fontId="0" fillId="0" borderId="66" xfId="3" applyFont="1" applyBorder="1" applyAlignment="1" applyProtection="1">
      <alignment horizontal="center" vertical="center"/>
      <protection locked="0"/>
    </xf>
    <xf numFmtId="0" fontId="0" fillId="0" borderId="65" xfId="3" applyFont="1" applyBorder="1" applyAlignment="1" applyProtection="1">
      <alignment horizontal="center" vertical="center"/>
      <protection locked="0"/>
    </xf>
    <xf numFmtId="0" fontId="22" fillId="0" borderId="0" xfId="2" applyAlignment="1">
      <alignment horizontal="left" vertical="center"/>
    </xf>
    <xf numFmtId="0" fontId="22" fillId="0" borderId="68" xfId="2" applyBorder="1" applyAlignment="1">
      <alignment vertical="center"/>
    </xf>
    <xf numFmtId="0" fontId="22" fillId="0" borderId="0" xfId="2" applyAlignment="1" applyProtection="1">
      <alignment horizontal="center" vertical="center"/>
      <protection locked="0"/>
    </xf>
    <xf numFmtId="0" fontId="0" fillId="0" borderId="45" xfId="3" applyFont="1" applyBorder="1" applyAlignment="1">
      <alignment horizontal="center" vertical="center"/>
    </xf>
    <xf numFmtId="0" fontId="22" fillId="0" borderId="45" xfId="2" applyBorder="1" applyAlignment="1">
      <alignment vertical="center"/>
    </xf>
    <xf numFmtId="0" fontId="22" fillId="0" borderId="70" xfId="2" applyBorder="1" applyAlignment="1">
      <alignment vertical="center"/>
    </xf>
    <xf numFmtId="0" fontId="0" fillId="0" borderId="69" xfId="3" applyFont="1" applyBorder="1" applyAlignment="1" applyProtection="1">
      <alignment horizontal="center" vertical="center"/>
      <protection locked="0"/>
    </xf>
    <xf numFmtId="0" fontId="0" fillId="0" borderId="70" xfId="3" applyFont="1" applyBorder="1" applyProtection="1">
      <alignment vertical="center"/>
      <protection locked="0"/>
    </xf>
    <xf numFmtId="0" fontId="0" fillId="0" borderId="70" xfId="3" applyFont="1" applyBorder="1" applyAlignment="1" applyProtection="1">
      <alignment horizontal="center" vertical="center"/>
      <protection locked="0"/>
    </xf>
    <xf numFmtId="0" fontId="0" fillId="0" borderId="45" xfId="3" applyFont="1" applyBorder="1" applyAlignment="1" applyProtection="1">
      <alignment horizontal="center" vertical="center"/>
      <protection locked="0"/>
    </xf>
    <xf numFmtId="0" fontId="49" fillId="0" borderId="0" xfId="3" applyAlignment="1">
      <alignment horizontal="center" vertical="center"/>
    </xf>
    <xf numFmtId="0" fontId="49" fillId="0" borderId="0" xfId="3" applyAlignment="1" applyProtection="1">
      <alignment horizontal="center" vertical="center"/>
      <protection locked="0"/>
    </xf>
    <xf numFmtId="0" fontId="49" fillId="0" borderId="1" xfId="3" applyBorder="1" applyAlignment="1">
      <alignment horizontal="left" vertical="center"/>
    </xf>
    <xf numFmtId="0" fontId="0" fillId="0" borderId="77" xfId="3" applyFont="1" applyBorder="1" applyAlignment="1" applyProtection="1">
      <alignment horizontal="center" vertical="center"/>
      <protection locked="0"/>
    </xf>
    <xf numFmtId="0" fontId="49" fillId="0" borderId="1" xfId="3" applyBorder="1" applyAlignment="1" applyProtection="1">
      <alignment horizontal="center" vertical="center"/>
      <protection locked="0"/>
    </xf>
    <xf numFmtId="0" fontId="49" fillId="6" borderId="1" xfId="3" applyFill="1" applyBorder="1" applyAlignment="1" applyProtection="1">
      <alignment horizontal="center" vertical="center"/>
      <protection locked="0"/>
    </xf>
    <xf numFmtId="0" fontId="49" fillId="0" borderId="42" xfId="3" applyBorder="1" applyAlignment="1">
      <alignment horizontal="center" vertical="center"/>
    </xf>
    <xf numFmtId="0" fontId="0" fillId="0" borderId="80" xfId="3" applyFont="1" applyBorder="1" applyAlignment="1">
      <alignment horizontal="center" vertical="center"/>
    </xf>
    <xf numFmtId="0" fontId="0" fillId="0" borderId="47" xfId="3" applyFont="1" applyBorder="1">
      <alignment vertical="center"/>
    </xf>
    <xf numFmtId="0" fontId="0" fillId="0" borderId="47" xfId="3" applyFont="1" applyBorder="1" applyAlignment="1">
      <alignment horizontal="center" vertical="center"/>
    </xf>
    <xf numFmtId="0" fontId="0" fillId="0" borderId="14" xfId="3" applyFont="1" applyBorder="1" applyAlignment="1">
      <alignment horizontal="center" vertical="center"/>
    </xf>
    <xf numFmtId="0" fontId="53" fillId="0" borderId="0" xfId="2" applyFont="1" applyAlignment="1">
      <alignment horizontal="left" vertical="center"/>
    </xf>
    <xf numFmtId="0" fontId="0" fillId="0" borderId="0" xfId="3" applyFont="1" applyAlignment="1">
      <alignment horizontal="left" vertical="top"/>
    </xf>
    <xf numFmtId="0" fontId="57" fillId="0" borderId="0" xfId="2" applyFont="1" applyAlignment="1">
      <alignment vertical="center"/>
    </xf>
    <xf numFmtId="0" fontId="29" fillId="0" borderId="0" xfId="2" applyFont="1" applyAlignment="1">
      <alignment vertical="center"/>
    </xf>
    <xf numFmtId="0" fontId="14" fillId="0" borderId="49" xfId="2" applyFont="1" applyBorder="1" applyAlignment="1">
      <alignment vertical="center"/>
    </xf>
    <xf numFmtId="0" fontId="22" fillId="0" borderId="16" xfId="2" applyBorder="1" applyAlignment="1">
      <alignment vertical="center"/>
    </xf>
    <xf numFmtId="0" fontId="58" fillId="0" borderId="16" xfId="2" applyFont="1" applyBorder="1" applyAlignment="1">
      <alignment horizontal="right" vertical="center"/>
    </xf>
    <xf numFmtId="14" fontId="22" fillId="0" borderId="2" xfId="2" applyNumberFormat="1" applyBorder="1" applyAlignment="1">
      <alignment horizontal="center" vertical="center" shrinkToFit="1"/>
    </xf>
    <xf numFmtId="0" fontId="22" fillId="0" borderId="29" xfId="2" applyBorder="1" applyAlignment="1">
      <alignment vertical="center"/>
    </xf>
    <xf numFmtId="0" fontId="22" fillId="0" borderId="1" xfId="2" applyBorder="1" applyAlignment="1">
      <alignment vertical="center"/>
    </xf>
    <xf numFmtId="0" fontId="58" fillId="0" borderId="1" xfId="2" applyFont="1" applyBorder="1" applyAlignment="1">
      <alignment horizontal="right" vertical="center"/>
    </xf>
    <xf numFmtId="0" fontId="14" fillId="0" borderId="81" xfId="2" applyFont="1" applyBorder="1" applyAlignment="1">
      <alignment vertical="center"/>
    </xf>
    <xf numFmtId="0" fontId="14" fillId="0" borderId="82" xfId="2" applyFont="1" applyBorder="1" applyAlignment="1">
      <alignment vertical="center"/>
    </xf>
    <xf numFmtId="0" fontId="12" fillId="6" borderId="83" xfId="2" applyFont="1" applyFill="1" applyBorder="1" applyAlignment="1">
      <alignment vertical="center"/>
    </xf>
    <xf numFmtId="0" fontId="12" fillId="6" borderId="84" xfId="2" applyFont="1" applyFill="1" applyBorder="1" applyAlignment="1">
      <alignment vertical="center"/>
    </xf>
    <xf numFmtId="0" fontId="58" fillId="0" borderId="0" xfId="2" applyFont="1" applyAlignment="1">
      <alignment vertical="center"/>
    </xf>
    <xf numFmtId="0" fontId="12" fillId="6" borderId="85" xfId="2" applyFont="1" applyFill="1" applyBorder="1" applyAlignment="1">
      <alignment vertical="center"/>
    </xf>
    <xf numFmtId="0" fontId="14" fillId="0" borderId="29" xfId="2" applyFont="1" applyBorder="1" applyAlignment="1">
      <alignment vertical="center"/>
    </xf>
    <xf numFmtId="0" fontId="14" fillId="0" borderId="1" xfId="2" applyFont="1" applyBorder="1" applyAlignment="1">
      <alignment vertical="center"/>
    </xf>
    <xf numFmtId="0" fontId="14" fillId="0" borderId="30" xfId="2" applyFont="1" applyBorder="1" applyAlignment="1">
      <alignment horizontal="center" vertical="center"/>
    </xf>
    <xf numFmtId="0" fontId="12" fillId="0" borderId="30" xfId="2" applyFont="1" applyBorder="1" applyAlignment="1">
      <alignment vertical="center"/>
    </xf>
    <xf numFmtId="0" fontId="12" fillId="0" borderId="63" xfId="2" applyFont="1" applyBorder="1" applyAlignment="1">
      <alignment vertical="center"/>
    </xf>
    <xf numFmtId="0" fontId="12" fillId="0" borderId="1" xfId="2" applyFont="1" applyBorder="1" applyAlignment="1">
      <alignment vertical="center"/>
    </xf>
    <xf numFmtId="0" fontId="60" fillId="0" borderId="0" xfId="2" applyFont="1" applyAlignment="1">
      <alignment vertical="center"/>
    </xf>
    <xf numFmtId="0" fontId="61" fillId="0" borderId="0" xfId="2" applyFont="1" applyAlignment="1">
      <alignment vertical="center"/>
    </xf>
    <xf numFmtId="0" fontId="62" fillId="0" borderId="0" xfId="2" applyFont="1" applyAlignment="1">
      <alignment vertical="center"/>
    </xf>
    <xf numFmtId="0" fontId="63" fillId="0" borderId="0" xfId="2" applyFont="1" applyAlignment="1">
      <alignment vertical="center"/>
    </xf>
    <xf numFmtId="0" fontId="61" fillId="0" borderId="0" xfId="2" applyFont="1" applyAlignment="1">
      <alignment horizontal="center" vertical="center"/>
    </xf>
    <xf numFmtId="0" fontId="14" fillId="0" borderId="89" xfId="2" applyFont="1" applyBorder="1" applyAlignment="1">
      <alignment horizontal="right" vertical="center"/>
    </xf>
    <xf numFmtId="14" fontId="22" fillId="0" borderId="90" xfId="2" applyNumberFormat="1" applyBorder="1" applyAlignment="1">
      <alignment horizontal="center" vertical="center" shrinkToFit="1"/>
    </xf>
    <xf numFmtId="14" fontId="22" fillId="0" borderId="91" xfId="2" applyNumberFormat="1" applyBorder="1" applyAlignment="1">
      <alignment horizontal="center" vertical="center" shrinkToFit="1"/>
    </xf>
    <xf numFmtId="0" fontId="29" fillId="0" borderId="1" xfId="2" applyFont="1" applyBorder="1" applyAlignment="1">
      <alignment vertical="center"/>
    </xf>
    <xf numFmtId="0" fontId="14" fillId="0" borderId="92" xfId="2" applyFont="1" applyBorder="1" applyAlignment="1">
      <alignment horizontal="right" vertical="center"/>
    </xf>
    <xf numFmtId="14" fontId="14" fillId="0" borderId="93" xfId="2" applyNumberFormat="1" applyFont="1" applyBorder="1" applyAlignment="1">
      <alignment horizontal="center" vertical="center" shrinkToFit="1"/>
    </xf>
    <xf numFmtId="14" fontId="14" fillId="0" borderId="94" xfId="2" applyNumberFormat="1" applyFont="1" applyBorder="1" applyAlignment="1">
      <alignment horizontal="center" vertical="center" shrinkToFit="1"/>
    </xf>
    <xf numFmtId="14" fontId="14" fillId="0" borderId="95" xfId="2" applyNumberFormat="1" applyFont="1" applyBorder="1" applyAlignment="1">
      <alignment horizontal="center" vertical="center" shrinkToFit="1"/>
    </xf>
    <xf numFmtId="14" fontId="61" fillId="0" borderId="0" xfId="2" applyNumberFormat="1" applyFont="1" applyAlignment="1">
      <alignment horizontal="center" vertical="center"/>
    </xf>
    <xf numFmtId="0" fontId="65" fillId="0" borderId="96" xfId="2" applyFont="1" applyBorder="1" applyAlignment="1">
      <alignment vertical="center"/>
    </xf>
    <xf numFmtId="0" fontId="14" fillId="0" borderId="96" xfId="2" applyFont="1" applyBorder="1" applyAlignment="1">
      <alignment vertical="center"/>
    </xf>
    <xf numFmtId="0" fontId="22" fillId="0" borderId="96" xfId="2" applyBorder="1" applyAlignment="1">
      <alignment vertical="center"/>
    </xf>
    <xf numFmtId="0" fontId="61" fillId="0" borderId="96" xfId="2" applyFont="1" applyBorder="1" applyAlignment="1">
      <alignment horizontal="center" vertical="center"/>
    </xf>
    <xf numFmtId="0" fontId="22" fillId="6" borderId="97" xfId="2" applyFill="1" applyBorder="1" applyAlignment="1">
      <alignment horizontal="center" vertical="center"/>
    </xf>
    <xf numFmtId="0" fontId="14" fillId="0" borderId="98" xfId="2" applyFont="1" applyBorder="1" applyAlignment="1">
      <alignment vertical="center"/>
    </xf>
    <xf numFmtId="0" fontId="22" fillId="0" borderId="100" xfId="2" applyBorder="1" applyAlignment="1">
      <alignment vertical="center"/>
    </xf>
    <xf numFmtId="0" fontId="32" fillId="0" borderId="96" xfId="2" applyFont="1" applyBorder="1" applyAlignment="1">
      <alignment horizontal="right" vertical="center"/>
    </xf>
    <xf numFmtId="0" fontId="66" fillId="0" borderId="97" xfId="2" applyFont="1" applyBorder="1" applyAlignment="1">
      <alignment horizontal="center" vertical="center"/>
    </xf>
    <xf numFmtId="0" fontId="67" fillId="0" borderId="0" xfId="2" applyFont="1" applyAlignment="1">
      <alignment vertical="center"/>
    </xf>
    <xf numFmtId="14" fontId="29" fillId="0" borderId="0" xfId="2" applyNumberFormat="1" applyFont="1" applyAlignment="1">
      <alignment vertical="center"/>
    </xf>
    <xf numFmtId="0" fontId="70" fillId="0" borderId="0" xfId="2" applyFont="1" applyAlignment="1">
      <alignment vertical="center"/>
    </xf>
    <xf numFmtId="0" fontId="14" fillId="0" borderId="1" xfId="2" applyFont="1" applyBorder="1" applyAlignment="1">
      <alignment horizontal="center" vertical="center"/>
    </xf>
    <xf numFmtId="14" fontId="12" fillId="0" borderId="77" xfId="2" applyNumberFormat="1" applyFont="1" applyBorder="1" applyAlignment="1">
      <alignment horizontal="center" vertical="center" shrinkToFit="1"/>
    </xf>
    <xf numFmtId="14" fontId="12" fillId="0" borderId="76" xfId="2" applyNumberFormat="1" applyFont="1" applyBorder="1" applyAlignment="1">
      <alignment horizontal="center" vertical="center" shrinkToFit="1"/>
    </xf>
    <xf numFmtId="0" fontId="22" fillId="0" borderId="67" xfId="2" applyBorder="1" applyAlignment="1">
      <alignment vertical="center"/>
    </xf>
    <xf numFmtId="0" fontId="22" fillId="0" borderId="104" xfId="2" applyBorder="1" applyAlignment="1">
      <alignment vertical="center"/>
    </xf>
    <xf numFmtId="0" fontId="24" fillId="0" borderId="96" xfId="2" applyFont="1" applyBorder="1" applyAlignment="1">
      <alignment vertical="center"/>
    </xf>
    <xf numFmtId="0" fontId="12" fillId="0" borderId="96" xfId="2" applyFont="1" applyBorder="1" applyAlignment="1">
      <alignment vertical="center"/>
    </xf>
    <xf numFmtId="0" fontId="12" fillId="6" borderId="96" xfId="2" applyFont="1" applyFill="1" applyBorder="1" applyAlignment="1">
      <alignment horizontal="center" vertical="center"/>
    </xf>
    <xf numFmtId="0" fontId="12" fillId="6" borderId="105" xfId="2" applyFont="1" applyFill="1" applyBorder="1" applyAlignment="1">
      <alignment horizontal="center" vertical="center"/>
    </xf>
    <xf numFmtId="0" fontId="12" fillId="6" borderId="97" xfId="2" applyFont="1" applyFill="1" applyBorder="1" applyAlignment="1">
      <alignment horizontal="center" vertical="center"/>
    </xf>
    <xf numFmtId="0" fontId="12" fillId="0" borderId="67" xfId="2" applyFont="1" applyBorder="1" applyAlignment="1">
      <alignment horizontal="center" vertical="center"/>
    </xf>
    <xf numFmtId="0" fontId="12" fillId="0" borderId="100" xfId="2" applyFont="1" applyBorder="1" applyAlignment="1">
      <alignment horizontal="center" vertical="center"/>
    </xf>
    <xf numFmtId="0" fontId="71" fillId="0" borderId="1" xfId="2" applyFont="1" applyBorder="1" applyAlignment="1">
      <alignment vertical="center"/>
    </xf>
    <xf numFmtId="0" fontId="72" fillId="0" borderId="1" xfId="2" applyFont="1" applyBorder="1" applyAlignment="1">
      <alignment horizontal="center" vertical="center"/>
    </xf>
    <xf numFmtId="0" fontId="72" fillId="0" borderId="76" xfId="2" applyFont="1" applyBorder="1" applyAlignment="1">
      <alignment horizontal="center" vertical="center"/>
    </xf>
    <xf numFmtId="0" fontId="72" fillId="0" borderId="103" xfId="2" applyFont="1" applyBorder="1" applyAlignment="1">
      <alignment horizontal="center" vertical="center"/>
    </xf>
    <xf numFmtId="0" fontId="12" fillId="0" borderId="0" xfId="2" applyFont="1" applyAlignment="1">
      <alignment horizontal="right" vertical="center"/>
    </xf>
    <xf numFmtId="0" fontId="24" fillId="0" borderId="0" xfId="2" applyFont="1" applyAlignment="1">
      <alignment vertical="center"/>
    </xf>
    <xf numFmtId="0" fontId="58" fillId="0" borderId="0" xfId="2" applyFont="1" applyAlignment="1">
      <alignment horizontal="center" vertical="center"/>
    </xf>
    <xf numFmtId="0" fontId="74" fillId="0" borderId="1" xfId="2" applyFont="1" applyBorder="1" applyAlignment="1">
      <alignment horizontal="center" vertical="center"/>
    </xf>
    <xf numFmtId="14" fontId="14" fillId="0" borderId="77" xfId="2" applyNumberFormat="1" applyFont="1" applyBorder="1" applyAlignment="1">
      <alignment horizontal="center" vertical="center" shrinkToFit="1"/>
    </xf>
    <xf numFmtId="14" fontId="14" fillId="0" borderId="76" xfId="2" applyNumberFormat="1" applyFont="1" applyBorder="1" applyAlignment="1">
      <alignment horizontal="center" vertical="center" shrinkToFit="1"/>
    </xf>
    <xf numFmtId="14" fontId="24" fillId="0" borderId="68" xfId="2" applyNumberFormat="1" applyFont="1" applyBorder="1" applyAlignment="1">
      <alignment horizontal="center" vertical="center"/>
    </xf>
    <xf numFmtId="14" fontId="24" fillId="0" borderId="100" xfId="2" applyNumberFormat="1" applyFont="1" applyBorder="1" applyAlignment="1">
      <alignment horizontal="center" vertical="center"/>
    </xf>
    <xf numFmtId="14" fontId="24" fillId="0" borderId="67" xfId="2" applyNumberFormat="1" applyFont="1" applyBorder="1" applyAlignment="1">
      <alignment horizontal="center" vertical="center"/>
    </xf>
    <xf numFmtId="0" fontId="70" fillId="0" borderId="96" xfId="2" applyFont="1" applyBorder="1" applyAlignment="1">
      <alignment vertical="center"/>
    </xf>
    <xf numFmtId="0" fontId="70" fillId="6" borderId="102" xfId="2" applyFont="1" applyFill="1" applyBorder="1" applyAlignment="1">
      <alignment horizontal="center" vertical="center"/>
    </xf>
    <xf numFmtId="0" fontId="70" fillId="6" borderId="97" xfId="2" applyFont="1" applyFill="1" applyBorder="1" applyAlignment="1">
      <alignment horizontal="center" vertical="center"/>
    </xf>
    <xf numFmtId="0" fontId="70" fillId="6" borderId="105" xfId="2" applyFont="1" applyFill="1" applyBorder="1" applyAlignment="1">
      <alignment horizontal="center" vertical="center"/>
    </xf>
    <xf numFmtId="0" fontId="70" fillId="0" borderId="68" xfId="2" applyFont="1" applyBorder="1" applyAlignment="1">
      <alignment horizontal="center" vertical="center"/>
    </xf>
    <xf numFmtId="0" fontId="70" fillId="0" borderId="100" xfId="2" applyFont="1" applyBorder="1" applyAlignment="1">
      <alignment horizontal="center" vertical="center"/>
    </xf>
    <xf numFmtId="0" fontId="70" fillId="0" borderId="67" xfId="2" applyFont="1" applyBorder="1" applyAlignment="1">
      <alignment horizontal="center" vertical="center"/>
    </xf>
    <xf numFmtId="0" fontId="22" fillId="0" borderId="98" xfId="2" applyBorder="1" applyAlignment="1">
      <alignment vertical="center"/>
    </xf>
    <xf numFmtId="0" fontId="74" fillId="0" borderId="1" xfId="2" applyFont="1" applyBorder="1" applyAlignment="1">
      <alignment horizontal="right" vertical="center"/>
    </xf>
    <xf numFmtId="0" fontId="70" fillId="6" borderId="77" xfId="2" applyFont="1" applyFill="1" applyBorder="1" applyAlignment="1">
      <alignment horizontal="center" vertical="center"/>
    </xf>
    <xf numFmtId="0" fontId="70" fillId="6" borderId="103" xfId="2" applyFont="1" applyFill="1" applyBorder="1" applyAlignment="1">
      <alignment horizontal="center" vertical="center"/>
    </xf>
    <xf numFmtId="0" fontId="70" fillId="6" borderId="76" xfId="2" applyFont="1" applyFill="1" applyBorder="1" applyAlignment="1">
      <alignment horizontal="center" vertical="center"/>
    </xf>
    <xf numFmtId="0" fontId="77" fillId="0" borderId="0" xfId="2" applyFont="1" applyAlignment="1">
      <alignment horizontal="left" vertical="center"/>
    </xf>
    <xf numFmtId="0" fontId="78" fillId="0" borderId="0" xfId="2" applyFont="1" applyAlignment="1">
      <alignment horizontal="left" vertical="center"/>
    </xf>
    <xf numFmtId="0" fontId="79" fillId="0" borderId="106" xfId="2" applyFont="1" applyBorder="1" applyAlignment="1">
      <alignment horizontal="center"/>
    </xf>
    <xf numFmtId="0" fontId="79" fillId="0" borderId="104" xfId="2" applyFont="1" applyBorder="1" applyAlignment="1">
      <alignment horizontal="center"/>
    </xf>
    <xf numFmtId="0" fontId="79" fillId="0" borderId="107" xfId="2" applyFont="1" applyBorder="1" applyAlignment="1">
      <alignment horizontal="center"/>
    </xf>
    <xf numFmtId="0" fontId="80" fillId="0" borderId="1" xfId="2" applyFont="1" applyBorder="1" applyAlignment="1">
      <alignment vertical="center"/>
    </xf>
    <xf numFmtId="14" fontId="80" fillId="0" borderId="108" xfId="2" applyNumberFormat="1" applyFont="1" applyBorder="1" applyAlignment="1">
      <alignment vertical="center" shrinkToFit="1"/>
    </xf>
    <xf numFmtId="14" fontId="80" fillId="0" borderId="94" xfId="2" applyNumberFormat="1" applyFont="1" applyBorder="1" applyAlignment="1">
      <alignment vertical="center" shrinkToFit="1"/>
    </xf>
    <xf numFmtId="14" fontId="80" fillId="0" borderId="109" xfId="2" applyNumberFormat="1" applyFont="1" applyBorder="1" applyAlignment="1">
      <alignment vertical="center" shrinkToFit="1"/>
    </xf>
    <xf numFmtId="0" fontId="80" fillId="0" borderId="0" xfId="2" applyFont="1" applyAlignment="1">
      <alignment vertical="center"/>
    </xf>
    <xf numFmtId="0" fontId="81" fillId="0" borderId="0" xfId="2" applyFont="1" applyAlignment="1">
      <alignment horizontal="center" vertical="center"/>
    </xf>
    <xf numFmtId="0" fontId="82" fillId="0" borderId="0" xfId="2" applyFont="1" applyAlignment="1">
      <alignment vertical="center"/>
    </xf>
    <xf numFmtId="0" fontId="81" fillId="0" borderId="0" xfId="2" applyFont="1" applyAlignment="1">
      <alignment vertical="center"/>
    </xf>
    <xf numFmtId="0" fontId="81" fillId="0" borderId="1" xfId="2" applyFont="1" applyBorder="1" applyAlignment="1">
      <alignment horizontal="center" vertical="center"/>
    </xf>
    <xf numFmtId="0" fontId="81" fillId="0" borderId="1" xfId="2" applyFont="1" applyBorder="1" applyAlignment="1">
      <alignment vertical="center"/>
    </xf>
    <xf numFmtId="0" fontId="82" fillId="0" borderId="1" xfId="2" applyFont="1" applyBorder="1" applyAlignment="1">
      <alignment vertical="center"/>
    </xf>
    <xf numFmtId="0" fontId="80" fillId="6" borderId="14" xfId="2" applyFont="1" applyFill="1" applyBorder="1" applyAlignment="1">
      <alignment vertical="center"/>
    </xf>
    <xf numFmtId="0" fontId="80" fillId="6" borderId="80" xfId="2" applyFont="1" applyFill="1" applyBorder="1" applyAlignment="1">
      <alignment vertical="center"/>
    </xf>
    <xf numFmtId="0" fontId="84" fillId="0" borderId="16" xfId="2" applyFont="1" applyBorder="1" applyAlignment="1">
      <alignment vertical="center" wrapText="1"/>
    </xf>
    <xf numFmtId="0" fontId="84" fillId="0" borderId="0" xfId="2" applyFont="1" applyAlignment="1">
      <alignment vertical="center" wrapText="1"/>
    </xf>
    <xf numFmtId="0" fontId="22" fillId="0" borderId="0" xfId="2" applyAlignment="1">
      <alignment horizontal="center"/>
    </xf>
    <xf numFmtId="0" fontId="85" fillId="0" borderId="0" xfId="4">
      <alignment vertical="center"/>
    </xf>
    <xf numFmtId="0" fontId="22" fillId="0" borderId="0" xfId="2"/>
    <xf numFmtId="0" fontId="69" fillId="0" borderId="0" xfId="5" applyFont="1" applyAlignment="1">
      <alignment vertical="top"/>
    </xf>
    <xf numFmtId="0" fontId="22" fillId="0" borderId="1" xfId="5" applyBorder="1" applyAlignment="1">
      <alignment horizontal="center" vertical="center"/>
    </xf>
    <xf numFmtId="0" fontId="22" fillId="0" borderId="0" xfId="5" applyAlignment="1">
      <alignment vertical="center"/>
    </xf>
    <xf numFmtId="0" fontId="22" fillId="0" borderId="0" xfId="5" applyAlignment="1">
      <alignment horizontal="center" vertical="center"/>
    </xf>
    <xf numFmtId="0" fontId="67" fillId="0" borderId="2" xfId="5" applyFont="1" applyBorder="1" applyAlignment="1">
      <alignment horizontal="center" vertical="center"/>
    </xf>
    <xf numFmtId="0" fontId="87" fillId="0" borderId="0" xfId="5" applyFont="1" applyAlignment="1">
      <alignment horizontal="left" vertical="center"/>
    </xf>
    <xf numFmtId="49" fontId="87" fillId="0" borderId="0" xfId="5" applyNumberFormat="1" applyFont="1" applyAlignment="1">
      <alignment horizontal="left" vertical="center"/>
    </xf>
    <xf numFmtId="0" fontId="58" fillId="0" borderId="0" xfId="5" applyFont="1" applyAlignment="1">
      <alignment horizontal="left" vertical="center"/>
    </xf>
    <xf numFmtId="0" fontId="90" fillId="0" borderId="0" xfId="2" applyFont="1" applyAlignment="1">
      <alignment vertical="center"/>
    </xf>
    <xf numFmtId="0" fontId="22" fillId="0" borderId="0" xfId="2" applyAlignment="1">
      <alignment vertical="top"/>
    </xf>
    <xf numFmtId="0" fontId="91" fillId="0" borderId="110" xfId="2" applyFont="1" applyBorder="1" applyAlignment="1">
      <alignment horizontal="center" vertical="top"/>
    </xf>
    <xf numFmtId="0" fontId="22" fillId="0" borderId="110" xfId="2" applyBorder="1" applyAlignment="1">
      <alignment vertical="top"/>
    </xf>
    <xf numFmtId="0" fontId="91" fillId="0" borderId="110" xfId="2" applyFont="1" applyBorder="1" applyAlignment="1">
      <alignment horizontal="center" vertical="center"/>
    </xf>
    <xf numFmtId="0" fontId="90" fillId="0" borderId="0" xfId="2" applyFont="1" applyAlignment="1">
      <alignment vertical="top"/>
    </xf>
    <xf numFmtId="0" fontId="91" fillId="0" borderId="0" xfId="2" applyFont="1" applyAlignment="1">
      <alignment horizontal="center" vertical="center"/>
    </xf>
    <xf numFmtId="0" fontId="22" fillId="0" borderId="0" xfId="2" applyAlignment="1">
      <alignment horizontal="center" vertical="top"/>
    </xf>
    <xf numFmtId="0" fontId="65" fillId="0" borderId="0" xfId="2" applyFont="1" applyAlignment="1">
      <alignment horizontal="center" vertical="top" textRotation="255"/>
    </xf>
    <xf numFmtId="0" fontId="65" fillId="0" borderId="0" xfId="2" applyFont="1" applyAlignment="1">
      <alignment horizontal="center" vertical="top"/>
    </xf>
    <xf numFmtId="0" fontId="90" fillId="0" borderId="0" xfId="2" applyFont="1" applyAlignment="1">
      <alignment horizontal="center" vertical="top"/>
    </xf>
    <xf numFmtId="0" fontId="22" fillId="0" borderId="0" xfId="2" applyAlignment="1">
      <alignment vertical="top" textRotation="255"/>
    </xf>
    <xf numFmtId="0" fontId="89" fillId="0" borderId="0" xfId="2" applyFont="1" applyAlignment="1">
      <alignment vertical="center"/>
    </xf>
    <xf numFmtId="0" fontId="22" fillId="0" borderId="1" xfId="2" applyBorder="1" applyAlignment="1">
      <alignment vertical="top" textRotation="255"/>
    </xf>
    <xf numFmtId="0" fontId="89" fillId="0" borderId="1" xfId="2" applyFont="1" applyBorder="1" applyAlignment="1">
      <alignment vertical="center"/>
    </xf>
    <xf numFmtId="0" fontId="89" fillId="0" borderId="0" xfId="2" applyFont="1" applyAlignment="1">
      <alignment horizontal="left" vertical="center"/>
    </xf>
    <xf numFmtId="0" fontId="92" fillId="0" borderId="0" xfId="2" applyFont="1" applyAlignment="1">
      <alignment vertical="center"/>
    </xf>
    <xf numFmtId="0" fontId="65" fillId="0" borderId="0" xfId="2" applyFont="1" applyAlignment="1">
      <alignment vertical="top" textRotation="255"/>
    </xf>
    <xf numFmtId="0" fontId="65" fillId="0" borderId="0" xfId="2" applyFont="1" applyAlignment="1">
      <alignment vertical="center"/>
    </xf>
    <xf numFmtId="0" fontId="93" fillId="0" borderId="0" xfId="2" applyFont="1" applyAlignment="1">
      <alignment vertical="center"/>
    </xf>
    <xf numFmtId="0" fontId="89" fillId="0" borderId="0" xfId="2" applyFont="1" applyAlignment="1">
      <alignment vertical="center" textRotation="255"/>
    </xf>
    <xf numFmtId="0" fontId="92" fillId="0" borderId="0" xfId="2" applyFont="1" applyAlignment="1">
      <alignment horizontal="left" vertical="center"/>
    </xf>
    <xf numFmtId="0" fontId="53" fillId="0" borderId="74" xfId="3" applyFont="1" applyBorder="1" applyAlignment="1">
      <alignment vertical="center" shrinkToFit="1"/>
    </xf>
    <xf numFmtId="0" fontId="53" fillId="0" borderId="16" xfId="3" applyFont="1" applyBorder="1" applyAlignment="1">
      <alignment vertical="center" shrinkToFit="1"/>
    </xf>
    <xf numFmtId="0" fontId="6" fillId="0" borderId="0" xfId="0" applyFont="1" applyAlignment="1">
      <alignment horizontal="left" vertical="center"/>
    </xf>
    <xf numFmtId="0" fontId="7" fillId="0" borderId="1" xfId="0" applyFont="1" applyBorder="1" applyAlignment="1">
      <alignment horizontal="left" vertical="center"/>
    </xf>
    <xf numFmtId="0" fontId="4" fillId="0" borderId="1" xfId="0" applyFont="1" applyBorder="1" applyAlignment="1">
      <alignment horizontal="center" vertical="center"/>
    </xf>
    <xf numFmtId="0" fontId="3" fillId="0" borderId="0" xfId="0" applyFont="1" applyAlignment="1">
      <alignment horizontal="left" vertical="center"/>
    </xf>
    <xf numFmtId="0" fontId="12" fillId="0" borderId="2" xfId="0" applyFont="1" applyBorder="1" applyAlignment="1">
      <alignment horizontal="right" vertical="center"/>
    </xf>
    <xf numFmtId="176" fontId="4" fillId="2" borderId="2" xfId="0" applyNumberFormat="1" applyFont="1" applyFill="1" applyBorder="1" applyAlignment="1">
      <alignment horizontal="center" vertical="center" shrinkToFit="1"/>
    </xf>
    <xf numFmtId="0" fontId="13" fillId="0" borderId="3" xfId="0" applyFont="1" applyBorder="1" applyAlignment="1">
      <alignment horizontal="left" vertical="center" shrinkToFit="1"/>
    </xf>
    <xf numFmtId="0" fontId="13" fillId="0" borderId="4" xfId="0" applyFont="1" applyBorder="1" applyAlignment="1">
      <alignment horizontal="left" vertical="center" shrinkToFi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4" fillId="2" borderId="2" xfId="0" applyFont="1" applyFill="1" applyBorder="1" applyAlignment="1">
      <alignment horizontal="center" vertical="center"/>
    </xf>
    <xf numFmtId="0" fontId="4" fillId="0" borderId="0" xfId="0" applyFont="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1" fillId="0" borderId="0" xfId="0" applyFont="1" applyAlignment="1">
      <alignment horizontal="left" vertical="center" shrinkToFit="1"/>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2" fillId="0" borderId="9" xfId="0" applyFont="1" applyBorder="1" applyAlignment="1">
      <alignment horizontal="right" vertical="center" shrinkToFit="1"/>
    </xf>
    <xf numFmtId="0" fontId="12" fillId="0" borderId="10" xfId="0" applyFont="1" applyBorder="1" applyAlignment="1">
      <alignment horizontal="right" vertical="center" shrinkToFi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 xfId="0" applyFont="1" applyFill="1" applyBorder="1" applyAlignment="1">
      <alignment horizontal="center" vertical="center"/>
    </xf>
    <xf numFmtId="0" fontId="18" fillId="0" borderId="16" xfId="0" applyFont="1" applyBorder="1" applyAlignment="1">
      <alignment horizontal="center" vertical="center" shrinkToFit="1"/>
    </xf>
    <xf numFmtId="0" fontId="14" fillId="0" borderId="0" xfId="0" applyFont="1" applyAlignment="1">
      <alignment horizontal="left" vertical="center"/>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applyFont="1" applyFill="1" applyBorder="1" applyAlignment="1">
      <alignment horizontal="center" vertical="center"/>
    </xf>
    <xf numFmtId="0" fontId="10" fillId="0" borderId="20" xfId="0" applyFont="1" applyBorder="1" applyAlignment="1">
      <alignment horizontal="right" vertical="center" shrinkToFit="1"/>
    </xf>
    <xf numFmtId="0" fontId="10" fillId="0" borderId="21" xfId="0" applyFont="1" applyBorder="1" applyAlignment="1">
      <alignment horizontal="right" vertical="center" shrinkToFit="1"/>
    </xf>
    <xf numFmtId="0" fontId="10" fillId="0" borderId="22" xfId="0" applyFont="1" applyBorder="1" applyAlignment="1">
      <alignment horizontal="right" vertical="center" shrinkToFit="1"/>
    </xf>
    <xf numFmtId="0" fontId="4" fillId="0" borderId="26"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2" borderId="29"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4" fillId="0" borderId="29"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30" xfId="0" applyFont="1" applyBorder="1" applyAlignment="1">
      <alignment horizontal="left" vertical="center" shrinkToFit="1"/>
    </xf>
    <xf numFmtId="0" fontId="11" fillId="0" borderId="31" xfId="0" applyFont="1" applyBorder="1" applyAlignment="1">
      <alignment horizontal="left" vertical="center" shrinkToFit="1"/>
    </xf>
    <xf numFmtId="0" fontId="11" fillId="0" borderId="32" xfId="0" applyFont="1" applyBorder="1" applyAlignment="1">
      <alignment horizontal="left" vertical="center" shrinkToFit="1"/>
    </xf>
    <xf numFmtId="0" fontId="11" fillId="0" borderId="33" xfId="0" applyFont="1" applyBorder="1" applyAlignment="1">
      <alignment horizontal="left" vertical="center" shrinkToFit="1"/>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33" xfId="0" applyFont="1" applyBorder="1" applyAlignment="1">
      <alignment horizontal="left" vertical="center" shrinkToFi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1" xfId="0" applyFont="1" applyBorder="1" applyAlignment="1">
      <alignment horizontal="right" vertical="center" shrinkToFit="1"/>
    </xf>
    <xf numFmtId="0" fontId="11" fillId="0" borderId="32" xfId="0" applyFont="1" applyBorder="1" applyAlignment="1">
      <alignment horizontal="right" vertical="center" shrinkToFit="1"/>
    </xf>
    <xf numFmtId="0" fontId="11" fillId="0" borderId="33" xfId="0" applyFont="1" applyBorder="1" applyAlignment="1">
      <alignment horizontal="right" vertical="center" shrinkToFit="1"/>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4" xfId="0" applyFont="1" applyBorder="1" applyAlignment="1">
      <alignment horizontal="left" vertical="center" shrinkToFit="1"/>
    </xf>
    <xf numFmtId="0" fontId="11" fillId="0" borderId="35" xfId="0" applyFont="1" applyBorder="1" applyAlignment="1">
      <alignment horizontal="left" vertical="center" shrinkToFit="1"/>
    </xf>
    <xf numFmtId="0" fontId="11" fillId="0" borderId="36" xfId="0" applyFont="1" applyBorder="1" applyAlignment="1">
      <alignment horizontal="left" vertical="center" shrinkToFit="1"/>
    </xf>
    <xf numFmtId="0" fontId="11" fillId="2" borderId="34"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1" fillId="0" borderId="37"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34" xfId="0" applyFont="1" applyBorder="1" applyAlignment="1">
      <alignment horizontal="right" vertical="center" shrinkToFit="1"/>
    </xf>
    <xf numFmtId="0" fontId="11" fillId="0" borderId="35" xfId="0" applyFont="1" applyBorder="1" applyAlignment="1">
      <alignment horizontal="right" vertical="center" shrinkToFit="1"/>
    </xf>
    <xf numFmtId="0" fontId="11" fillId="0" borderId="36" xfId="0" applyFont="1" applyBorder="1" applyAlignment="1">
      <alignment horizontal="right" vertical="center" shrinkToFit="1"/>
    </xf>
    <xf numFmtId="0" fontId="11" fillId="0" borderId="0" xfId="0" applyFont="1" applyAlignment="1">
      <alignment horizontal="left" vertical="center"/>
    </xf>
    <xf numFmtId="0" fontId="11" fillId="0" borderId="41" xfId="0" applyFont="1" applyBorder="1" applyAlignment="1">
      <alignment horizontal="left" vertical="center" shrinkToFit="1"/>
    </xf>
    <xf numFmtId="0" fontId="11" fillId="0" borderId="42" xfId="0" applyFont="1" applyBorder="1" applyAlignment="1">
      <alignment horizontal="left" vertical="center" shrinkToFit="1"/>
    </xf>
    <xf numFmtId="0" fontId="11" fillId="0" borderId="43" xfId="0" applyFont="1" applyBorder="1" applyAlignment="1">
      <alignment horizontal="left" vertical="center" shrinkToFi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37" xfId="0" applyFont="1" applyFill="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16" xfId="0" applyFont="1" applyBorder="1" applyAlignment="1">
      <alignment horizontal="left" vertical="center" shrinkToFit="1"/>
    </xf>
    <xf numFmtId="0" fontId="11" fillId="0" borderId="41"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3" xfId="0" applyFont="1" applyBorder="1" applyAlignment="1">
      <alignment horizontal="center" vertical="center" shrinkToFit="1"/>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10" fillId="0" borderId="44" xfId="0" applyFont="1" applyBorder="1" applyAlignment="1">
      <alignment horizontal="left" vertical="center" shrinkToFit="1"/>
    </xf>
    <xf numFmtId="0" fontId="10" fillId="0" borderId="45" xfId="0" applyFont="1" applyBorder="1" applyAlignment="1">
      <alignment horizontal="left" vertical="center" shrinkToFit="1"/>
    </xf>
    <xf numFmtId="0" fontId="10" fillId="0" borderId="46" xfId="0" applyFont="1" applyBorder="1" applyAlignment="1">
      <alignment horizontal="left" vertical="center" shrinkToFit="1"/>
    </xf>
    <xf numFmtId="0" fontId="10" fillId="2" borderId="0" xfId="0" applyFont="1" applyFill="1" applyAlignment="1">
      <alignment horizontal="left" vertical="top" wrapText="1"/>
    </xf>
    <xf numFmtId="0" fontId="24" fillId="0" borderId="1" xfId="1" applyFont="1" applyBorder="1" applyAlignment="1">
      <alignment horizontal="center" vertical="center" wrapText="1"/>
    </xf>
    <xf numFmtId="0" fontId="3" fillId="3" borderId="41" xfId="1" applyFont="1" applyFill="1" applyBorder="1" applyAlignment="1">
      <alignment horizontal="center" vertical="center" wrapText="1"/>
    </xf>
    <xf numFmtId="0" fontId="3" fillId="3" borderId="42" xfId="1" applyFont="1" applyFill="1" applyBorder="1" applyAlignment="1">
      <alignment horizontal="center" vertical="center" wrapText="1"/>
    </xf>
    <xf numFmtId="0" fontId="3" fillId="3" borderId="43" xfId="1" applyFont="1" applyFill="1" applyBorder="1" applyAlignment="1">
      <alignment horizontal="center" vertical="center" wrapText="1"/>
    </xf>
    <xf numFmtId="0" fontId="12" fillId="0" borderId="41" xfId="1" applyFont="1" applyBorder="1" applyAlignment="1">
      <alignment horizontal="center" wrapText="1"/>
    </xf>
    <xf numFmtId="0" fontId="12" fillId="0" borderId="42" xfId="1" applyFont="1" applyBorder="1" applyAlignment="1">
      <alignment horizontal="center" wrapText="1"/>
    </xf>
    <xf numFmtId="0" fontId="12" fillId="0" borderId="43" xfId="1" applyFont="1" applyBorder="1" applyAlignment="1">
      <alignment horizontal="center" wrapText="1"/>
    </xf>
    <xf numFmtId="0" fontId="3" fillId="0" borderId="16" xfId="1" applyFont="1" applyBorder="1" applyAlignment="1">
      <alignment horizontal="center" vertical="center"/>
    </xf>
    <xf numFmtId="0" fontId="3" fillId="0" borderId="48" xfId="1" applyFont="1" applyBorder="1" applyAlignment="1">
      <alignment horizontal="center" vertical="center"/>
    </xf>
    <xf numFmtId="0" fontId="3" fillId="0" borderId="53" xfId="1" applyFont="1" applyBorder="1" applyAlignment="1">
      <alignment horizontal="center" vertical="center"/>
    </xf>
    <xf numFmtId="0" fontId="3" fillId="0" borderId="54" xfId="1" applyFont="1" applyBorder="1" applyAlignment="1">
      <alignment horizontal="center" vertical="center"/>
    </xf>
    <xf numFmtId="0" fontId="3" fillId="0" borderId="29" xfId="1" applyFont="1" applyBorder="1" applyAlignment="1">
      <alignment horizontal="center" vertical="center"/>
    </xf>
    <xf numFmtId="0" fontId="3" fillId="0" borderId="30" xfId="1" applyFont="1" applyBorder="1" applyAlignment="1">
      <alignment horizontal="center" vertical="center"/>
    </xf>
    <xf numFmtId="0" fontId="3" fillId="0" borderId="49"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48" xfId="1" applyFont="1" applyBorder="1" applyAlignment="1">
      <alignment horizontal="center" vertical="center" wrapText="1"/>
    </xf>
    <xf numFmtId="0" fontId="3" fillId="0" borderId="53" xfId="1" applyFont="1" applyBorder="1" applyAlignment="1">
      <alignment horizontal="center" vertical="center" wrapText="1"/>
    </xf>
    <xf numFmtId="0" fontId="3" fillId="0" borderId="0" xfId="1" applyFont="1" applyAlignment="1">
      <alignment horizontal="center" vertical="center" wrapText="1"/>
    </xf>
    <xf numFmtId="0" fontId="3" fillId="0" borderId="54" xfId="1" applyFont="1" applyBorder="1" applyAlignment="1">
      <alignment horizontal="center" vertical="center" wrapText="1"/>
    </xf>
    <xf numFmtId="0" fontId="3" fillId="0" borderId="29" xfId="1" applyFont="1" applyBorder="1" applyAlignment="1">
      <alignment horizontal="center" vertical="center" wrapText="1"/>
    </xf>
    <xf numFmtId="0" fontId="3" fillId="0" borderId="1"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41" xfId="1" applyFont="1" applyBorder="1" applyAlignment="1">
      <alignment horizontal="center" vertical="center"/>
    </xf>
    <xf numFmtId="0" fontId="3" fillId="0" borderId="42" xfId="1" applyFont="1" applyBorder="1" applyAlignment="1">
      <alignment horizontal="center" vertical="center"/>
    </xf>
    <xf numFmtId="0" fontId="3" fillId="3" borderId="41" xfId="1" applyFont="1" applyFill="1" applyBorder="1" applyAlignment="1">
      <alignment horizontal="center" vertical="center"/>
    </xf>
    <xf numFmtId="0" fontId="3" fillId="3" borderId="42" xfId="1" applyFont="1" applyFill="1" applyBorder="1" applyAlignment="1">
      <alignment horizontal="center" vertical="center"/>
    </xf>
    <xf numFmtId="14" fontId="12" fillId="0" borderId="41" xfId="1" applyNumberFormat="1" applyFont="1" applyBorder="1" applyAlignment="1">
      <alignment horizontal="center" shrinkToFit="1"/>
    </xf>
    <xf numFmtId="14" fontId="12" fillId="0" borderId="42" xfId="1" applyNumberFormat="1" applyFont="1" applyBorder="1" applyAlignment="1">
      <alignment horizontal="center" shrinkToFit="1"/>
    </xf>
    <xf numFmtId="14" fontId="12" fillId="0" borderId="51" xfId="1" applyNumberFormat="1" applyFont="1" applyBorder="1" applyAlignment="1">
      <alignment horizontal="center" shrinkToFit="1"/>
    </xf>
    <xf numFmtId="14" fontId="3" fillId="0" borderId="52" xfId="1" applyNumberFormat="1" applyFont="1" applyBorder="1" applyAlignment="1">
      <alignment horizontal="center" vertical="center" shrinkToFit="1"/>
    </xf>
    <xf numFmtId="14" fontId="3" fillId="0" borderId="42" xfId="1" applyNumberFormat="1" applyFont="1" applyBorder="1" applyAlignment="1">
      <alignment horizontal="center" vertical="center" shrinkToFit="1"/>
    </xf>
    <xf numFmtId="14" fontId="3" fillId="0" borderId="43" xfId="1" applyNumberFormat="1" applyFont="1" applyBorder="1" applyAlignment="1">
      <alignment horizontal="center" vertical="center" shrinkToFit="1"/>
    </xf>
    <xf numFmtId="0" fontId="3" fillId="0" borderId="41" xfId="1" applyFont="1" applyBorder="1" applyAlignment="1">
      <alignment horizontal="center" vertical="center" wrapText="1"/>
    </xf>
    <xf numFmtId="0" fontId="3" fillId="0" borderId="43" xfId="1" applyFont="1" applyBorder="1" applyAlignment="1">
      <alignment horizontal="center" vertical="center" wrapText="1"/>
    </xf>
    <xf numFmtId="0" fontId="3" fillId="0" borderId="2" xfId="1" applyFont="1" applyBorder="1" applyAlignment="1">
      <alignment vertical="center" wrapText="1"/>
    </xf>
    <xf numFmtId="0" fontId="3" fillId="0" borderId="42" xfId="1" applyFont="1" applyBorder="1" applyAlignment="1">
      <alignment horizontal="center" vertical="center" wrapText="1"/>
    </xf>
    <xf numFmtId="0" fontId="3" fillId="0" borderId="52" xfId="1" applyFont="1" applyBorder="1" applyAlignment="1">
      <alignment horizontal="center" vertical="center" wrapText="1"/>
    </xf>
    <xf numFmtId="0" fontId="3" fillId="0" borderId="43" xfId="1" applyFont="1" applyBorder="1" applyAlignment="1">
      <alignment horizontal="center" vertical="center"/>
    </xf>
    <xf numFmtId="14" fontId="12" fillId="0" borderId="0" xfId="1" applyNumberFormat="1" applyFont="1" applyAlignment="1">
      <alignment horizontal="center" wrapText="1"/>
    </xf>
    <xf numFmtId="0" fontId="12" fillId="0" borderId="51" xfId="1" applyFont="1" applyBorder="1" applyAlignment="1">
      <alignment horizontal="center" wrapText="1"/>
    </xf>
    <xf numFmtId="0" fontId="3" fillId="0" borderId="52" xfId="1" applyFont="1" applyBorder="1" applyAlignment="1">
      <alignment horizontal="center" vertical="center"/>
    </xf>
    <xf numFmtId="0" fontId="1" fillId="0" borderId="41" xfId="1" applyFont="1" applyBorder="1" applyAlignment="1">
      <alignment horizontal="center" vertical="center"/>
    </xf>
    <xf numFmtId="0" fontId="1" fillId="0" borderId="42" xfId="1" applyFont="1" applyBorder="1" applyAlignment="1">
      <alignment horizontal="center" vertical="center"/>
    </xf>
    <xf numFmtId="0" fontId="12" fillId="0" borderId="0" xfId="1" applyFont="1" applyAlignment="1">
      <alignment horizontal="center" wrapText="1"/>
    </xf>
    <xf numFmtId="0" fontId="3" fillId="0" borderId="2" xfId="1" applyFont="1" applyBorder="1" applyAlignment="1">
      <alignment horizontal="left" vertical="center" wrapText="1"/>
    </xf>
    <xf numFmtId="0" fontId="3" fillId="0" borderId="2" xfId="1" applyFont="1" applyBorder="1" applyAlignment="1">
      <alignment horizontal="justify" vertical="center" wrapText="1"/>
    </xf>
    <xf numFmtId="0" fontId="1" fillId="0" borderId="43" xfId="1" applyFont="1" applyBorder="1" applyAlignment="1">
      <alignment horizontal="center" vertical="center"/>
    </xf>
    <xf numFmtId="2" fontId="3" fillId="0" borderId="41" xfId="1" applyNumberFormat="1" applyFont="1" applyBorder="1" applyAlignment="1">
      <alignment horizontal="center" vertical="center" wrapText="1"/>
    </xf>
    <xf numFmtId="2" fontId="3" fillId="0" borderId="43" xfId="1" applyNumberFormat="1" applyFont="1" applyBorder="1" applyAlignment="1">
      <alignment horizontal="center" vertical="center" wrapText="1"/>
    </xf>
    <xf numFmtId="0" fontId="3" fillId="0" borderId="55" xfId="1" applyFont="1" applyBorder="1" applyAlignment="1">
      <alignment horizontal="center" vertical="center" wrapText="1"/>
    </xf>
    <xf numFmtId="0" fontId="3" fillId="0" borderId="56" xfId="1" applyFont="1" applyBorder="1" applyAlignment="1">
      <alignment horizontal="center" vertical="center" wrapText="1"/>
    </xf>
    <xf numFmtId="49" fontId="3" fillId="0" borderId="41" xfId="1" applyNumberFormat="1" applyFont="1" applyBorder="1" applyAlignment="1">
      <alignment horizontal="center" vertical="center"/>
    </xf>
    <xf numFmtId="49" fontId="3" fillId="0" borderId="43" xfId="1" applyNumberFormat="1" applyFont="1" applyBorder="1" applyAlignment="1">
      <alignment horizontal="center" vertical="center"/>
    </xf>
    <xf numFmtId="0" fontId="3" fillId="0" borderId="55" xfId="1" applyFont="1" applyBorder="1" applyAlignment="1">
      <alignment horizontal="center" vertical="center"/>
    </xf>
    <xf numFmtId="0" fontId="3" fillId="0" borderId="49" xfId="1" applyFont="1" applyBorder="1" applyAlignment="1">
      <alignment horizontal="center" vertical="center"/>
    </xf>
    <xf numFmtId="0" fontId="3" fillId="0" borderId="49" xfId="1" applyFont="1" applyBorder="1" applyAlignment="1">
      <alignment horizontal="left" vertical="center" wrapText="1"/>
    </xf>
    <xf numFmtId="0" fontId="3" fillId="0" borderId="16" xfId="1" applyFont="1" applyBorder="1" applyAlignment="1">
      <alignment horizontal="left" vertical="center"/>
    </xf>
    <xf numFmtId="0" fontId="3" fillId="0" borderId="29" xfId="1" applyFont="1" applyBorder="1" applyAlignment="1">
      <alignment horizontal="left" vertical="center"/>
    </xf>
    <xf numFmtId="0" fontId="3" fillId="0" borderId="1" xfId="1" applyFont="1" applyBorder="1" applyAlignment="1">
      <alignment horizontal="left" vertical="center"/>
    </xf>
    <xf numFmtId="0" fontId="3" fillId="0" borderId="1" xfId="1" applyFont="1" applyBorder="1" applyAlignment="1">
      <alignment horizontal="center" vertical="center"/>
    </xf>
    <xf numFmtId="0" fontId="3" fillId="0" borderId="56" xfId="1" applyFont="1" applyBorder="1" applyAlignment="1">
      <alignment horizontal="center" vertical="center"/>
    </xf>
    <xf numFmtId="2" fontId="3" fillId="0" borderId="49" xfId="1" applyNumberFormat="1" applyFont="1" applyBorder="1" applyAlignment="1">
      <alignment horizontal="center" vertical="center" wrapText="1"/>
    </xf>
    <xf numFmtId="2" fontId="3" fillId="0" borderId="48" xfId="1" applyNumberFormat="1" applyFont="1" applyBorder="1" applyAlignment="1">
      <alignment horizontal="center" vertical="center" wrapText="1"/>
    </xf>
    <xf numFmtId="2" fontId="3" fillId="0" borderId="29" xfId="1" applyNumberFormat="1" applyFont="1" applyBorder="1" applyAlignment="1">
      <alignment horizontal="center" vertical="center" wrapText="1"/>
    </xf>
    <xf numFmtId="2" fontId="3" fillId="0" borderId="30" xfId="1" applyNumberFormat="1" applyFont="1" applyBorder="1" applyAlignment="1">
      <alignment horizontal="center" vertical="center" wrapText="1"/>
    </xf>
    <xf numFmtId="0" fontId="3" fillId="0" borderId="16" xfId="1" applyFont="1" applyBorder="1" applyAlignment="1">
      <alignment horizontal="left" vertical="center" wrapText="1"/>
    </xf>
    <xf numFmtId="0" fontId="3" fillId="0" borderId="48" xfId="1" applyFont="1" applyBorder="1" applyAlignment="1">
      <alignment horizontal="left" vertical="center" wrapText="1"/>
    </xf>
    <xf numFmtId="0" fontId="3" fillId="0" borderId="29" xfId="1" applyFont="1" applyBorder="1" applyAlignment="1">
      <alignment horizontal="left" vertical="center" wrapText="1"/>
    </xf>
    <xf numFmtId="0" fontId="3" fillId="0" borderId="1" xfId="1" applyFont="1" applyBorder="1" applyAlignment="1">
      <alignment horizontal="left" vertical="center" wrapText="1"/>
    </xf>
    <xf numFmtId="0" fontId="3" fillId="0" borderId="30" xfId="1" applyFont="1" applyBorder="1" applyAlignment="1">
      <alignment horizontal="left" vertical="center" wrapText="1"/>
    </xf>
    <xf numFmtId="0" fontId="3" fillId="0" borderId="2" xfId="1" applyFont="1" applyBorder="1" applyAlignment="1">
      <alignment horizontal="center" vertical="center" wrapText="1"/>
    </xf>
    <xf numFmtId="0" fontId="3" fillId="4" borderId="49" xfId="1" applyFont="1" applyFill="1" applyBorder="1" applyAlignment="1">
      <alignment horizontal="center" vertical="center" wrapText="1"/>
    </xf>
    <xf numFmtId="0" fontId="3" fillId="4" borderId="16" xfId="1" applyFont="1" applyFill="1" applyBorder="1" applyAlignment="1">
      <alignment horizontal="center" vertical="center" wrapText="1"/>
    </xf>
    <xf numFmtId="0" fontId="3" fillId="4" borderId="29"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4" borderId="55" xfId="1" applyFont="1" applyFill="1" applyBorder="1" applyAlignment="1">
      <alignment horizontal="center" vertical="center" wrapText="1"/>
    </xf>
    <xf numFmtId="0" fontId="3" fillId="4" borderId="48" xfId="1" applyFont="1" applyFill="1" applyBorder="1" applyAlignment="1">
      <alignment horizontal="center" vertical="center" wrapText="1"/>
    </xf>
    <xf numFmtId="0" fontId="3" fillId="4" borderId="56" xfId="1" applyFont="1" applyFill="1" applyBorder="1" applyAlignment="1">
      <alignment horizontal="center" vertical="center" wrapText="1"/>
    </xf>
    <xf numFmtId="0" fontId="3" fillId="4" borderId="30" xfId="1" applyFont="1" applyFill="1" applyBorder="1" applyAlignment="1">
      <alignment horizontal="center" vertical="center" wrapText="1"/>
    </xf>
    <xf numFmtId="0" fontId="3" fillId="0" borderId="49" xfId="1" applyFont="1" applyBorder="1" applyAlignment="1">
      <alignment horizontal="left" vertical="center"/>
    </xf>
    <xf numFmtId="0" fontId="3" fillId="0" borderId="48" xfId="1" applyFont="1" applyBorder="1" applyAlignment="1">
      <alignment horizontal="left" vertical="center"/>
    </xf>
    <xf numFmtId="0" fontId="3" fillId="0" borderId="30" xfId="1" applyFont="1" applyBorder="1" applyAlignment="1">
      <alignment horizontal="left" vertical="center"/>
    </xf>
    <xf numFmtId="0" fontId="12" fillId="0" borderId="49" xfId="1" applyFont="1" applyBorder="1" applyAlignment="1">
      <alignment horizontal="center" vertical="center"/>
    </xf>
    <xf numFmtId="0" fontId="12" fillId="0" borderId="16" xfId="1" applyFont="1" applyBorder="1" applyAlignment="1">
      <alignment horizontal="center" vertical="center"/>
    </xf>
    <xf numFmtId="0" fontId="12" fillId="0" borderId="29" xfId="1" applyFont="1" applyBorder="1" applyAlignment="1">
      <alignment horizontal="center" vertical="center"/>
    </xf>
    <xf numFmtId="0" fontId="12" fillId="0" borderId="1" xfId="1" applyFont="1" applyBorder="1" applyAlignment="1">
      <alignment horizontal="center" vertical="center"/>
    </xf>
    <xf numFmtId="0" fontId="12" fillId="0" borderId="55" xfId="1" applyFont="1" applyBorder="1" applyAlignment="1">
      <alignment horizontal="center" vertical="center"/>
    </xf>
    <xf numFmtId="0" fontId="12" fillId="0" borderId="48" xfId="1" applyFont="1" applyBorder="1" applyAlignment="1">
      <alignment horizontal="center" vertical="center"/>
    </xf>
    <xf numFmtId="0" fontId="12" fillId="0" borderId="56" xfId="1" applyFont="1" applyBorder="1" applyAlignment="1">
      <alignment horizontal="center" vertical="center"/>
    </xf>
    <xf numFmtId="0" fontId="12" fillId="0" borderId="30" xfId="1" applyFont="1" applyBorder="1" applyAlignment="1">
      <alignment horizontal="center" vertical="center"/>
    </xf>
    <xf numFmtId="0" fontId="3" fillId="0" borderId="41" xfId="1" applyFont="1" applyBorder="1" applyAlignment="1">
      <alignment horizontal="left" vertical="center"/>
    </xf>
    <xf numFmtId="0" fontId="3" fillId="0" borderId="42" xfId="1" applyFont="1" applyBorder="1" applyAlignment="1">
      <alignment horizontal="left" vertical="center"/>
    </xf>
    <xf numFmtId="0" fontId="3" fillId="0" borderId="43" xfId="1" applyFont="1" applyBorder="1" applyAlignment="1">
      <alignment horizontal="left" vertical="center"/>
    </xf>
    <xf numFmtId="0" fontId="12" fillId="0" borderId="41" xfId="1" applyFont="1" applyBorder="1" applyAlignment="1">
      <alignment horizontal="center"/>
    </xf>
    <xf numFmtId="0" fontId="12" fillId="0" borderId="42" xfId="1" applyFont="1" applyBorder="1" applyAlignment="1">
      <alignment horizontal="center"/>
    </xf>
    <xf numFmtId="0" fontId="12" fillId="0" borderId="52" xfId="1" applyFont="1" applyBorder="1" applyAlignment="1">
      <alignment horizontal="center"/>
    </xf>
    <xf numFmtId="0" fontId="12" fillId="0" borderId="43" xfId="1" applyFont="1" applyBorder="1" applyAlignment="1">
      <alignment horizontal="center"/>
    </xf>
    <xf numFmtId="0" fontId="12" fillId="0" borderId="51" xfId="1" applyFont="1" applyBorder="1" applyAlignment="1">
      <alignment horizontal="center"/>
    </xf>
    <xf numFmtId="0" fontId="12" fillId="3" borderId="16" xfId="1" applyFont="1" applyFill="1" applyBorder="1" applyAlignment="1">
      <alignment horizontal="center" vertical="center"/>
    </xf>
    <xf numFmtId="0" fontId="12" fillId="3" borderId="48" xfId="1" applyFont="1" applyFill="1" applyBorder="1" applyAlignment="1">
      <alignment horizontal="center" vertical="center"/>
    </xf>
    <xf numFmtId="0" fontId="12" fillId="3" borderId="59" xfId="1" applyFont="1" applyFill="1" applyBorder="1" applyAlignment="1">
      <alignment horizontal="center" vertical="center"/>
    </xf>
    <xf numFmtId="0" fontId="12" fillId="3" borderId="58" xfId="1" applyFont="1" applyFill="1" applyBorder="1" applyAlignment="1">
      <alignment horizontal="center" vertical="center"/>
    </xf>
    <xf numFmtId="0" fontId="24" fillId="3" borderId="49" xfId="1" applyFont="1" applyFill="1" applyBorder="1" applyAlignment="1">
      <alignment horizontal="center" vertical="center"/>
    </xf>
    <xf numFmtId="0" fontId="24" fillId="3" borderId="16" xfId="1" applyFont="1" applyFill="1" applyBorder="1" applyAlignment="1">
      <alignment horizontal="center" vertical="center"/>
    </xf>
    <xf numFmtId="0" fontId="24" fillId="3" borderId="57" xfId="1" applyFont="1" applyFill="1" applyBorder="1" applyAlignment="1">
      <alignment horizontal="center" vertical="center"/>
    </xf>
    <xf numFmtId="0" fontId="24" fillId="3" borderId="59" xfId="1" applyFont="1" applyFill="1" applyBorder="1" applyAlignment="1">
      <alignment horizontal="center" vertical="center"/>
    </xf>
    <xf numFmtId="0" fontId="12" fillId="3" borderId="0" xfId="1" applyFont="1" applyFill="1" applyAlignment="1">
      <alignment horizontal="center" vertical="center"/>
    </xf>
    <xf numFmtId="0" fontId="12" fillId="3" borderId="54" xfId="1" applyFont="1" applyFill="1" applyBorder="1" applyAlignment="1">
      <alignment horizontal="center" vertical="center"/>
    </xf>
    <xf numFmtId="0" fontId="12" fillId="3" borderId="1" xfId="1" applyFont="1" applyFill="1" applyBorder="1" applyAlignment="1">
      <alignment horizontal="center" vertical="center"/>
    </xf>
    <xf numFmtId="0" fontId="12" fillId="3" borderId="30" xfId="1" applyFont="1" applyFill="1" applyBorder="1" applyAlignment="1">
      <alignment horizontal="center" vertical="center"/>
    </xf>
    <xf numFmtId="0" fontId="12" fillId="0" borderId="49" xfId="1" applyFont="1" applyBorder="1" applyAlignment="1">
      <alignment horizontal="center" vertical="center" wrapText="1"/>
    </xf>
    <xf numFmtId="0" fontId="12" fillId="0" borderId="48" xfId="1" applyFont="1" applyBorder="1" applyAlignment="1">
      <alignment horizontal="center" vertical="center" wrapText="1"/>
    </xf>
    <xf numFmtId="0" fontId="12" fillId="0" borderId="57" xfId="1" applyFont="1" applyBorder="1" applyAlignment="1">
      <alignment horizontal="center" vertical="center" wrapText="1"/>
    </xf>
    <xf numFmtId="0" fontId="12" fillId="0" borderId="58" xfId="1" applyFont="1" applyBorder="1" applyAlignment="1">
      <alignment horizontal="center" vertical="center" wrapText="1"/>
    </xf>
    <xf numFmtId="14" fontId="3" fillId="3" borderId="49" xfId="1" applyNumberFormat="1" applyFont="1" applyFill="1" applyBorder="1" applyAlignment="1">
      <alignment horizontal="center" vertical="center"/>
    </xf>
    <xf numFmtId="14" fontId="3" fillId="3" borderId="16" xfId="1" applyNumberFormat="1" applyFont="1" applyFill="1" applyBorder="1" applyAlignment="1">
      <alignment horizontal="center" vertical="center"/>
    </xf>
    <xf numFmtId="14" fontId="3" fillId="3" borderId="48" xfId="1" applyNumberFormat="1" applyFont="1" applyFill="1" applyBorder="1" applyAlignment="1">
      <alignment horizontal="center" vertical="center"/>
    </xf>
    <xf numFmtId="14" fontId="3" fillId="3" borderId="57" xfId="1" applyNumberFormat="1" applyFont="1" applyFill="1" applyBorder="1" applyAlignment="1">
      <alignment horizontal="center" vertical="center"/>
    </xf>
    <xf numFmtId="14" fontId="3" fillId="3" borderId="59" xfId="1" applyNumberFormat="1" applyFont="1" applyFill="1" applyBorder="1" applyAlignment="1">
      <alignment horizontal="center" vertical="center"/>
    </xf>
    <xf numFmtId="14" fontId="3" fillId="3" borderId="58" xfId="1" applyNumberFormat="1" applyFont="1" applyFill="1" applyBorder="1" applyAlignment="1">
      <alignment horizontal="center" vertical="center"/>
    </xf>
    <xf numFmtId="0" fontId="12" fillId="3" borderId="49" xfId="1" applyFont="1" applyFill="1" applyBorder="1" applyAlignment="1">
      <alignment horizontal="center" vertical="center"/>
    </xf>
    <xf numFmtId="0" fontId="12" fillId="3" borderId="57" xfId="1" applyFont="1" applyFill="1" applyBorder="1" applyAlignment="1">
      <alignment horizontal="center" vertical="center"/>
    </xf>
    <xf numFmtId="0" fontId="3" fillId="3" borderId="16" xfId="1" applyFont="1" applyFill="1" applyBorder="1" applyAlignment="1">
      <alignment horizontal="center" vertical="center"/>
    </xf>
    <xf numFmtId="0" fontId="3" fillId="3" borderId="59" xfId="1" applyFont="1" applyFill="1" applyBorder="1" applyAlignment="1">
      <alignment horizontal="center" vertical="center"/>
    </xf>
    <xf numFmtId="0" fontId="12" fillId="5" borderId="0" xfId="1" applyFont="1" applyFill="1" applyAlignment="1">
      <alignment horizontal="left" vertical="top" wrapText="1"/>
    </xf>
    <xf numFmtId="0" fontId="12" fillId="5" borderId="54" xfId="1" applyFont="1" applyFill="1" applyBorder="1" applyAlignment="1">
      <alignment horizontal="left" vertical="top" wrapText="1"/>
    </xf>
    <xf numFmtId="0" fontId="12" fillId="3" borderId="53" xfId="1" applyFont="1" applyFill="1" applyBorder="1" applyAlignment="1">
      <alignment horizontal="center" vertical="center"/>
    </xf>
    <xf numFmtId="0" fontId="12" fillId="3" borderId="29" xfId="1" applyFont="1" applyFill="1" applyBorder="1" applyAlignment="1">
      <alignment horizontal="center" vertical="center"/>
    </xf>
    <xf numFmtId="0" fontId="27" fillId="3" borderId="16" xfId="1" applyFont="1" applyFill="1" applyBorder="1" applyAlignment="1">
      <alignment horizontal="center" vertical="center"/>
    </xf>
    <xf numFmtId="0" fontId="27" fillId="3" borderId="59" xfId="1" applyFont="1" applyFill="1" applyBorder="1" applyAlignment="1">
      <alignment horizontal="center" vertical="center"/>
    </xf>
    <xf numFmtId="0" fontId="12" fillId="0" borderId="53" xfId="1" applyFont="1" applyBorder="1" applyAlignment="1">
      <alignment horizontal="center" vertical="center" wrapText="1"/>
    </xf>
    <xf numFmtId="0" fontId="12" fillId="0" borderId="54" xfId="1" applyFont="1" applyBorder="1" applyAlignment="1">
      <alignment horizontal="center" vertical="center" wrapText="1"/>
    </xf>
    <xf numFmtId="0" fontId="12" fillId="0" borderId="29" xfId="1" applyFont="1" applyBorder="1" applyAlignment="1">
      <alignment horizontal="center" vertical="center" wrapText="1"/>
    </xf>
    <xf numFmtId="0" fontId="12" fillId="0" borderId="30" xfId="1" applyFont="1" applyBorder="1" applyAlignment="1">
      <alignment horizontal="center" vertical="center" wrapText="1"/>
    </xf>
    <xf numFmtId="14" fontId="3" fillId="3" borderId="53" xfId="1" applyNumberFormat="1" applyFont="1" applyFill="1" applyBorder="1" applyAlignment="1">
      <alignment horizontal="center" vertical="center"/>
    </xf>
    <xf numFmtId="14" fontId="3" fillId="3" borderId="0" xfId="1" applyNumberFormat="1" applyFont="1" applyFill="1" applyAlignment="1">
      <alignment horizontal="center" vertical="center"/>
    </xf>
    <xf numFmtId="14" fontId="3" fillId="3" borderId="54" xfId="1" applyNumberFormat="1" applyFont="1" applyFill="1" applyBorder="1" applyAlignment="1">
      <alignment horizontal="center" vertical="center"/>
    </xf>
    <xf numFmtId="14" fontId="3" fillId="3" borderId="29" xfId="1" applyNumberFormat="1" applyFont="1" applyFill="1" applyBorder="1" applyAlignment="1">
      <alignment horizontal="center" vertical="center"/>
    </xf>
    <xf numFmtId="14" fontId="3" fillId="3" borderId="1" xfId="1" applyNumberFormat="1" applyFont="1" applyFill="1" applyBorder="1" applyAlignment="1">
      <alignment horizontal="center" vertical="center"/>
    </xf>
    <xf numFmtId="14" fontId="3" fillId="3" borderId="30" xfId="1" applyNumberFormat="1" applyFont="1" applyFill="1" applyBorder="1" applyAlignment="1">
      <alignment horizontal="center" vertical="center"/>
    </xf>
    <xf numFmtId="0" fontId="3" fillId="3" borderId="0" xfId="1" applyFont="1" applyFill="1" applyAlignment="1">
      <alignment horizontal="center" vertical="center"/>
    </xf>
    <xf numFmtId="0" fontId="3" fillId="3" borderId="1" xfId="1" applyFont="1" applyFill="1" applyBorder="1" applyAlignment="1">
      <alignment horizontal="center" vertical="center"/>
    </xf>
    <xf numFmtId="0" fontId="24" fillId="3" borderId="53" xfId="1" applyFont="1" applyFill="1" applyBorder="1" applyAlignment="1">
      <alignment horizontal="center" vertical="center"/>
    </xf>
    <xf numFmtId="0" fontId="24" fillId="3" borderId="0" xfId="1" applyFont="1" applyFill="1" applyAlignment="1">
      <alignment horizontal="center" vertical="center"/>
    </xf>
    <xf numFmtId="0" fontId="24" fillId="3" borderId="29" xfId="1" applyFont="1" applyFill="1" applyBorder="1" applyAlignment="1">
      <alignment horizontal="center" vertical="center"/>
    </xf>
    <xf numFmtId="0" fontId="24" fillId="3" borderId="1" xfId="1" applyFont="1" applyFill="1" applyBorder="1" applyAlignment="1">
      <alignment horizontal="center" vertical="center"/>
    </xf>
    <xf numFmtId="0" fontId="27" fillId="3" borderId="0" xfId="1" applyFont="1" applyFill="1" applyAlignment="1">
      <alignment horizontal="center" vertical="center"/>
    </xf>
    <xf numFmtId="0" fontId="27" fillId="3" borderId="1" xfId="1" applyFont="1" applyFill="1" applyBorder="1" applyAlignment="1">
      <alignment horizontal="center" vertical="center"/>
    </xf>
    <xf numFmtId="0" fontId="12" fillId="3" borderId="60" xfId="1" applyFont="1" applyFill="1" applyBorder="1" applyAlignment="1">
      <alignment horizontal="center" vertical="center"/>
    </xf>
    <xf numFmtId="0" fontId="12" fillId="3" borderId="61" xfId="1" applyFont="1" applyFill="1" applyBorder="1" applyAlignment="1">
      <alignment horizontal="center" vertical="center"/>
    </xf>
    <xf numFmtId="0" fontId="12" fillId="0" borderId="64" xfId="2" applyFont="1" applyBorder="1" applyAlignment="1">
      <alignment horizontal="left" vertical="top" wrapText="1"/>
    </xf>
    <xf numFmtId="0" fontId="12" fillId="0" borderId="65" xfId="2" applyFont="1" applyBorder="1" applyAlignment="1">
      <alignment horizontal="left" vertical="top" wrapText="1"/>
    </xf>
    <xf numFmtId="0" fontId="12" fillId="0" borderId="66" xfId="2" applyFont="1" applyBorder="1" applyAlignment="1">
      <alignment horizontal="left" vertical="top" wrapText="1"/>
    </xf>
    <xf numFmtId="0" fontId="12" fillId="0" borderId="67" xfId="2" applyFont="1" applyBorder="1" applyAlignment="1">
      <alignment horizontal="left" vertical="top" wrapText="1"/>
    </xf>
    <xf numFmtId="0" fontId="12" fillId="0" borderId="0" xfId="2" applyFont="1" applyAlignment="1">
      <alignment horizontal="left" vertical="top" wrapText="1"/>
    </xf>
    <xf numFmtId="0" fontId="12" fillId="0" borderId="68" xfId="2" applyFont="1" applyBorder="1" applyAlignment="1">
      <alignment horizontal="left" vertical="top" wrapText="1"/>
    </xf>
    <xf numFmtId="0" fontId="12" fillId="0" borderId="69" xfId="2" applyFont="1" applyBorder="1" applyAlignment="1">
      <alignment horizontal="left" vertical="top" wrapText="1"/>
    </xf>
    <xf numFmtId="0" fontId="12" fillId="0" borderId="45" xfId="2" applyFont="1" applyBorder="1" applyAlignment="1">
      <alignment horizontal="left" vertical="top" wrapText="1"/>
    </xf>
    <xf numFmtId="0" fontId="12" fillId="0" borderId="70" xfId="2" applyFont="1" applyBorder="1" applyAlignment="1">
      <alignment horizontal="left" vertical="top" wrapText="1"/>
    </xf>
    <xf numFmtId="0" fontId="47" fillId="0" borderId="41" xfId="2" applyFont="1" applyBorder="1" applyAlignment="1">
      <alignment horizontal="right" vertical="center" wrapText="1"/>
    </xf>
    <xf numFmtId="0" fontId="47" fillId="0" borderId="42" xfId="2" applyFont="1" applyBorder="1" applyAlignment="1">
      <alignment horizontal="right" vertical="center" wrapText="1"/>
    </xf>
    <xf numFmtId="0" fontId="47" fillId="0" borderId="43" xfId="2" applyFont="1" applyBorder="1" applyAlignment="1">
      <alignment horizontal="right" vertical="center" wrapText="1"/>
    </xf>
    <xf numFmtId="0" fontId="0" fillId="0" borderId="14" xfId="3" applyFont="1" applyBorder="1" applyAlignment="1">
      <alignment horizontal="center" vertical="center"/>
    </xf>
    <xf numFmtId="0" fontId="0" fillId="0" borderId="0" xfId="3" applyFont="1" applyAlignment="1" applyProtection="1">
      <alignment horizontal="left" vertical="top"/>
      <protection locked="0"/>
    </xf>
    <xf numFmtId="0" fontId="53" fillId="0" borderId="0" xfId="2" applyFont="1" applyAlignment="1" applyProtection="1">
      <alignment horizontal="left" vertical="center"/>
      <protection locked="0"/>
    </xf>
    <xf numFmtId="0" fontId="22" fillId="0" borderId="0" xfId="2" applyAlignment="1" applyProtection="1">
      <alignment vertical="center"/>
      <protection locked="0"/>
    </xf>
    <xf numFmtId="0" fontId="49" fillId="0" borderId="42" xfId="3" applyBorder="1" applyAlignment="1">
      <alignment horizontal="center" vertical="center"/>
    </xf>
    <xf numFmtId="0" fontId="49" fillId="0" borderId="42" xfId="3" applyBorder="1" applyAlignment="1">
      <alignment horizontal="left" vertical="center"/>
    </xf>
    <xf numFmtId="0" fontId="49" fillId="0" borderId="0" xfId="3" applyAlignment="1">
      <alignment horizontal="left" vertical="center"/>
    </xf>
    <xf numFmtId="0" fontId="0" fillId="0" borderId="32" xfId="3" applyFont="1" applyBorder="1" applyAlignment="1">
      <alignment horizontal="left" vertical="center"/>
    </xf>
    <xf numFmtId="0" fontId="0" fillId="0" borderId="0" xfId="3" applyFont="1" applyAlignment="1">
      <alignment horizontal="left" vertical="center"/>
    </xf>
    <xf numFmtId="0" fontId="0" fillId="0" borderId="65" xfId="3" applyFont="1" applyBorder="1" applyAlignment="1">
      <alignment horizontal="left" vertical="center"/>
    </xf>
    <xf numFmtId="0" fontId="22" fillId="6" borderId="0" xfId="2" applyFill="1" applyAlignment="1" applyProtection="1">
      <alignment horizontal="center" vertical="center"/>
      <protection locked="0"/>
    </xf>
    <xf numFmtId="0" fontId="0" fillId="6" borderId="45" xfId="3" applyFont="1" applyFill="1" applyBorder="1" applyAlignment="1" applyProtection="1">
      <alignment horizontal="center" vertical="center"/>
      <protection locked="0"/>
    </xf>
    <xf numFmtId="0" fontId="49" fillId="0" borderId="16" xfId="3" applyBorder="1" applyAlignment="1">
      <alignment horizontal="center" vertical="center"/>
    </xf>
    <xf numFmtId="0" fontId="49" fillId="0" borderId="1" xfId="3" applyBorder="1" applyAlignment="1">
      <alignment horizontal="center" vertical="center"/>
    </xf>
    <xf numFmtId="0" fontId="14" fillId="0" borderId="86" xfId="2" applyFont="1" applyBorder="1" applyAlignment="1">
      <alignment horizontal="left" vertical="top" wrapText="1"/>
    </xf>
    <xf numFmtId="0" fontId="14" fillId="0" borderId="87" xfId="2" applyFont="1" applyBorder="1" applyAlignment="1">
      <alignment horizontal="left" vertical="top" wrapText="1"/>
    </xf>
    <xf numFmtId="0" fontId="14" fillId="0" borderId="88" xfId="2" applyFont="1" applyBorder="1" applyAlignment="1">
      <alignment horizontal="left" vertical="top" wrapText="1"/>
    </xf>
    <xf numFmtId="0" fontId="59" fillId="5" borderId="0" xfId="2" applyFont="1" applyFill="1" applyAlignment="1">
      <alignment horizontal="left" vertical="top" wrapText="1"/>
    </xf>
    <xf numFmtId="0" fontId="62" fillId="0" borderId="0" xfId="2" applyFont="1" applyAlignment="1">
      <alignment horizontal="left" vertical="center" shrinkToFit="1"/>
    </xf>
    <xf numFmtId="0" fontId="62" fillId="5" borderId="99" xfId="2" applyFont="1" applyFill="1" applyBorder="1" applyAlignment="1">
      <alignment horizontal="left" vertical="top"/>
    </xf>
    <xf numFmtId="0" fontId="62" fillId="5" borderId="100" xfId="2" applyFont="1" applyFill="1" applyBorder="1" applyAlignment="1">
      <alignment horizontal="left" vertical="top"/>
    </xf>
    <xf numFmtId="0" fontId="62" fillId="5" borderId="103" xfId="2" applyFont="1" applyFill="1" applyBorder="1" applyAlignment="1">
      <alignment horizontal="left" vertical="top"/>
    </xf>
    <xf numFmtId="0" fontId="61" fillId="5" borderId="98" xfId="2" applyFont="1" applyFill="1" applyBorder="1" applyAlignment="1">
      <alignment horizontal="left" vertical="top"/>
    </xf>
    <xf numFmtId="0" fontId="61" fillId="5" borderId="101" xfId="2" applyFont="1" applyFill="1" applyBorder="1" applyAlignment="1">
      <alignment horizontal="left" vertical="top"/>
    </xf>
    <xf numFmtId="0" fontId="61" fillId="5" borderId="0" xfId="2" applyFont="1" applyFill="1" applyAlignment="1">
      <alignment horizontal="left" vertical="top"/>
    </xf>
    <xf numFmtId="0" fontId="61" fillId="5" borderId="68" xfId="2" applyFont="1" applyFill="1" applyBorder="1" applyAlignment="1">
      <alignment horizontal="left" vertical="top"/>
    </xf>
    <xf numFmtId="0" fontId="61" fillId="5" borderId="96" xfId="2" applyFont="1" applyFill="1" applyBorder="1" applyAlignment="1">
      <alignment horizontal="left" vertical="top"/>
    </xf>
    <xf numFmtId="0" fontId="61" fillId="5" borderId="102" xfId="2" applyFont="1" applyFill="1" applyBorder="1" applyAlignment="1">
      <alignment horizontal="left" vertical="top"/>
    </xf>
    <xf numFmtId="0" fontId="62" fillId="5" borderId="97" xfId="2" applyFont="1" applyFill="1" applyBorder="1" applyAlignment="1">
      <alignment horizontal="left" vertical="top"/>
    </xf>
    <xf numFmtId="0" fontId="61" fillId="5" borderId="1" xfId="2" applyFont="1" applyFill="1" applyBorder="1" applyAlignment="1">
      <alignment horizontal="left" vertical="top"/>
    </xf>
    <xf numFmtId="0" fontId="62" fillId="5" borderId="0" xfId="2" applyFont="1" applyFill="1" applyAlignment="1">
      <alignment horizontal="left" vertical="top"/>
    </xf>
    <xf numFmtId="0" fontId="29" fillId="0" borderId="0" xfId="2" applyFont="1" applyAlignment="1">
      <alignment horizontal="left" vertical="center" wrapText="1"/>
    </xf>
    <xf numFmtId="0" fontId="76" fillId="0" borderId="0" xfId="2" applyFont="1" applyAlignment="1">
      <alignment horizontal="left" vertical="top" wrapText="1"/>
    </xf>
    <xf numFmtId="0" fontId="83" fillId="5" borderId="104" xfId="2" applyFont="1" applyFill="1" applyBorder="1" applyAlignment="1">
      <alignment horizontal="left" vertical="top"/>
    </xf>
    <xf numFmtId="0" fontId="83" fillId="5" borderId="100" xfId="2" applyFont="1" applyFill="1" applyBorder="1" applyAlignment="1">
      <alignment horizontal="left" vertical="top"/>
    </xf>
    <xf numFmtId="0" fontId="83" fillId="5" borderId="74" xfId="2" applyFont="1" applyFill="1" applyBorder="1" applyAlignment="1">
      <alignment horizontal="left" vertical="top"/>
    </xf>
    <xf numFmtId="0" fontId="83" fillId="5" borderId="67" xfId="2" applyFont="1" applyFill="1" applyBorder="1" applyAlignment="1">
      <alignment horizontal="left" vertical="top"/>
    </xf>
    <xf numFmtId="0" fontId="82" fillId="0" borderId="16" xfId="2" applyFont="1" applyBorder="1" applyAlignment="1">
      <alignment horizontal="left" vertical="center" wrapText="1"/>
    </xf>
    <xf numFmtId="0" fontId="82" fillId="0" borderId="0" xfId="2" applyFont="1" applyAlignment="1">
      <alignment horizontal="left" vertical="center" wrapText="1"/>
    </xf>
    <xf numFmtId="0" fontId="87" fillId="0" borderId="49" xfId="5" applyFont="1" applyBorder="1" applyAlignment="1">
      <alignment horizontal="center" vertical="center" wrapText="1"/>
    </xf>
    <xf numFmtId="0" fontId="87" fillId="0" borderId="16" xfId="5" applyFont="1" applyBorder="1" applyAlignment="1">
      <alignment horizontal="center" vertical="center" wrapText="1"/>
    </xf>
    <xf numFmtId="0" fontId="87" fillId="0" borderId="48" xfId="5" applyFont="1" applyBorder="1" applyAlignment="1">
      <alignment horizontal="center" vertical="center" wrapText="1"/>
    </xf>
    <xf numFmtId="0" fontId="87" fillId="0" borderId="29" xfId="5" applyFont="1" applyBorder="1" applyAlignment="1">
      <alignment horizontal="center" vertical="center" wrapText="1"/>
    </xf>
    <xf numFmtId="0" fontId="87" fillId="0" borderId="1" xfId="5" applyFont="1" applyBorder="1" applyAlignment="1">
      <alignment horizontal="center" vertical="center" wrapText="1"/>
    </xf>
    <xf numFmtId="0" fontId="87" fillId="0" borderId="30" xfId="5" applyFont="1" applyBorder="1" applyAlignment="1">
      <alignment horizontal="center" vertical="center" wrapText="1"/>
    </xf>
    <xf numFmtId="14" fontId="22" fillId="0" borderId="2" xfId="5" applyNumberFormat="1" applyBorder="1" applyAlignment="1">
      <alignment horizontal="center" vertical="center" shrinkToFit="1"/>
    </xf>
    <xf numFmtId="0" fontId="22" fillId="0" borderId="2" xfId="5" applyBorder="1" applyAlignment="1">
      <alignment horizontal="center" vertical="center" shrinkToFit="1"/>
    </xf>
    <xf numFmtId="0" fontId="86" fillId="0" borderId="2" xfId="5" applyFont="1" applyBorder="1" applyAlignment="1">
      <alignment horizontal="center" vertical="center"/>
    </xf>
    <xf numFmtId="0" fontId="22" fillId="0" borderId="1" xfId="5" applyBorder="1" applyAlignment="1">
      <alignment horizontal="center" vertical="center"/>
    </xf>
    <xf numFmtId="0" fontId="22" fillId="0" borderId="0" xfId="5" applyAlignment="1">
      <alignment horizontal="center" vertical="center"/>
    </xf>
    <xf numFmtId="0" fontId="88" fillId="0" borderId="0" xfId="2" applyFont="1" applyAlignment="1">
      <alignment horizontal="center" vertical="center"/>
    </xf>
    <xf numFmtId="0" fontId="89" fillId="0" borderId="0" xfId="2" applyFont="1" applyAlignment="1">
      <alignment horizontal="center" vertical="center"/>
    </xf>
    <xf numFmtId="0" fontId="90" fillId="0" borderId="0" xfId="2" applyFont="1" applyAlignment="1">
      <alignment horizontal="center" vertical="center"/>
    </xf>
  </cellXfs>
  <cellStyles count="6">
    <cellStyle name="ハイパーリンク 2" xfId="4" xr:uid="{D427551F-CEED-4ED0-99A8-71B9E7E5651D}"/>
    <cellStyle name="標準" xfId="0" builtinId="0"/>
    <cellStyle name="標準 2" xfId="1" xr:uid="{E4FE42EC-FA21-46C9-99D6-4B1A94DBABB0}"/>
    <cellStyle name="標準 3" xfId="2" xr:uid="{CBB3AFF7-7098-436B-A4BD-5B0E1A4BAB14}"/>
    <cellStyle name="標準 4 2" xfId="3" xr:uid="{362B842D-4997-4488-920C-1F9F135D1FB5}"/>
    <cellStyle name="標準 5" xfId="5" xr:uid="{1744034C-4AD5-4FF3-9787-FF597F3DA5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40641</xdr:rowOff>
    </xdr:from>
    <xdr:to>
      <xdr:col>1</xdr:col>
      <xdr:colOff>137160</xdr:colOff>
      <xdr:row>0</xdr:row>
      <xdr:rowOff>287065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8100" y="375921"/>
          <a:ext cx="281940" cy="246424"/>
        </a:xfrm>
        <a:prstGeom prst="rect">
          <a:avLst/>
        </a:prstGeom>
      </xdr:spPr>
    </xdr:pic>
    <xdr:clientData/>
  </xdr:twoCellAnchor>
  <mc:AlternateContent xmlns:mc="http://schemas.openxmlformats.org/markup-compatibility/2006">
    <mc:Choice xmlns:a14="http://schemas.microsoft.com/office/drawing/2010/main" Requires="a14">
      <xdr:twoCellAnchor>
        <xdr:from>
          <xdr:col>11</xdr:col>
          <xdr:colOff>28575</xdr:colOff>
          <xdr:row>5</xdr:row>
          <xdr:rowOff>19050</xdr:rowOff>
        </xdr:from>
        <xdr:to>
          <xdr:col>16</xdr:col>
          <xdr:colOff>161925</xdr:colOff>
          <xdr:row>5</xdr:row>
          <xdr:rowOff>209550</xdr:rowOff>
        </xdr:to>
        <xdr:sp macro="" textlink="">
          <xdr:nvSpPr>
            <xdr:cNvPr id="1025" name="ボタン 64"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シートUPDRS1・2回目</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9525</xdr:colOff>
          <xdr:row>17</xdr:row>
          <xdr:rowOff>38100</xdr:rowOff>
        </xdr:from>
        <xdr:to>
          <xdr:col>10</xdr:col>
          <xdr:colOff>161925</xdr:colOff>
          <xdr:row>18</xdr:row>
          <xdr:rowOff>0</xdr:rowOff>
        </xdr:to>
        <xdr:sp macro="" textlink="">
          <xdr:nvSpPr>
            <xdr:cNvPr id="1027" name="ボタン 69"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TCTへ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18</xdr:row>
          <xdr:rowOff>47625</xdr:rowOff>
        </xdr:from>
        <xdr:to>
          <xdr:col>10</xdr:col>
          <xdr:colOff>171450</xdr:colOff>
          <xdr:row>19</xdr:row>
          <xdr:rowOff>0</xdr:rowOff>
        </xdr:to>
        <xdr:sp macro="" textlink="">
          <xdr:nvSpPr>
            <xdr:cNvPr id="1028" name="ボタン 70"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FACTへ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19</xdr:row>
          <xdr:rowOff>38100</xdr:rowOff>
        </xdr:from>
        <xdr:to>
          <xdr:col>10</xdr:col>
          <xdr:colOff>171450</xdr:colOff>
          <xdr:row>20</xdr:row>
          <xdr:rowOff>0</xdr:rowOff>
        </xdr:to>
        <xdr:sp macro="" textlink="">
          <xdr:nvSpPr>
            <xdr:cNvPr id="1029" name="ボタン 71"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FBSへ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85725</xdr:colOff>
          <xdr:row>33</xdr:row>
          <xdr:rowOff>19050</xdr:rowOff>
        </xdr:from>
        <xdr:to>
          <xdr:col>10</xdr:col>
          <xdr:colOff>171450</xdr:colOff>
          <xdr:row>33</xdr:row>
          <xdr:rowOff>161925</xdr:rowOff>
        </xdr:to>
        <xdr:sp macro="" textlink="">
          <xdr:nvSpPr>
            <xdr:cNvPr id="1030" name="ボタン 72"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PD疲労へ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35</xdr:row>
          <xdr:rowOff>19050</xdr:rowOff>
        </xdr:from>
        <xdr:to>
          <xdr:col>10</xdr:col>
          <xdr:colOff>161925</xdr:colOff>
          <xdr:row>35</xdr:row>
          <xdr:rowOff>142875</xdr:rowOff>
        </xdr:to>
        <xdr:sp macro="" textlink="">
          <xdr:nvSpPr>
            <xdr:cNvPr id="1031" name="ボタン 74"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すくみ足へ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95250</xdr:colOff>
          <xdr:row>46</xdr:row>
          <xdr:rowOff>19050</xdr:rowOff>
        </xdr:from>
        <xdr:to>
          <xdr:col>10</xdr:col>
          <xdr:colOff>161925</xdr:colOff>
          <xdr:row>47</xdr:row>
          <xdr:rowOff>0</xdr:rowOff>
        </xdr:to>
        <xdr:sp macro="" textlink="">
          <xdr:nvSpPr>
            <xdr:cNvPr id="1032" name="ボタン 76"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睡眠へ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49</xdr:row>
          <xdr:rowOff>19050</xdr:rowOff>
        </xdr:from>
        <xdr:to>
          <xdr:col>10</xdr:col>
          <xdr:colOff>161925</xdr:colOff>
          <xdr:row>49</xdr:row>
          <xdr:rowOff>161925</xdr:rowOff>
        </xdr:to>
        <xdr:sp macro="" textlink="">
          <xdr:nvSpPr>
            <xdr:cNvPr id="1033" name="ボタン 77"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転倒へ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30</xdr:row>
          <xdr:rowOff>19050</xdr:rowOff>
        </xdr:from>
        <xdr:to>
          <xdr:col>5</xdr:col>
          <xdr:colOff>47625</xdr:colOff>
          <xdr:row>30</xdr:row>
          <xdr:rowOff>152400</xdr:rowOff>
        </xdr:to>
        <xdr:sp macro="" textlink="">
          <xdr:nvSpPr>
            <xdr:cNvPr id="1034" name="ボタン 78"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歩行尺度へ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28575</xdr:colOff>
          <xdr:row>5</xdr:row>
          <xdr:rowOff>19050</xdr:rowOff>
        </xdr:from>
        <xdr:to>
          <xdr:col>22</xdr:col>
          <xdr:colOff>161925</xdr:colOff>
          <xdr:row>5</xdr:row>
          <xdr:rowOff>209550</xdr:rowOff>
        </xdr:to>
        <xdr:sp macro="" textlink="">
          <xdr:nvSpPr>
            <xdr:cNvPr id="1039" name="ボタン 64"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シートUPDRS1・2回目</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19050</xdr:colOff>
          <xdr:row>5</xdr:row>
          <xdr:rowOff>19050</xdr:rowOff>
        </xdr:from>
        <xdr:to>
          <xdr:col>28</xdr:col>
          <xdr:colOff>152400</xdr:colOff>
          <xdr:row>5</xdr:row>
          <xdr:rowOff>209550</xdr:rowOff>
        </xdr:to>
        <xdr:sp macro="" textlink="">
          <xdr:nvSpPr>
            <xdr:cNvPr id="1040" name="ボタン 64"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シートUPDRS3・4回目</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19050</xdr:colOff>
          <xdr:row>5</xdr:row>
          <xdr:rowOff>9525</xdr:rowOff>
        </xdr:from>
        <xdr:to>
          <xdr:col>34</xdr:col>
          <xdr:colOff>152400</xdr:colOff>
          <xdr:row>5</xdr:row>
          <xdr:rowOff>200025</xdr:rowOff>
        </xdr:to>
        <xdr:sp macro="" textlink="">
          <xdr:nvSpPr>
            <xdr:cNvPr id="1041" name="ボタン 6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シートUPDRS3・4回目</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35</xdr:col>
          <xdr:colOff>9525</xdr:colOff>
          <xdr:row>5</xdr:row>
          <xdr:rowOff>9525</xdr:rowOff>
        </xdr:from>
        <xdr:to>
          <xdr:col>40</xdr:col>
          <xdr:colOff>142875</xdr:colOff>
          <xdr:row>5</xdr:row>
          <xdr:rowOff>200025</xdr:rowOff>
        </xdr:to>
        <xdr:sp macro="" textlink="">
          <xdr:nvSpPr>
            <xdr:cNvPr id="1042" name="ボタン 64"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シートUPDRS5回目</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4</xdr:col>
      <xdr:colOff>273050</xdr:colOff>
      <xdr:row>38</xdr:row>
      <xdr:rowOff>1270</xdr:rowOff>
    </xdr:from>
    <xdr:ext cx="2531110" cy="89281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3107690" y="6996430"/>
          <a:ext cx="2531110" cy="892810"/>
        </a:xfrm>
        <a:prstGeom prst="rect">
          <a:avLst/>
        </a:prstGeom>
        <a:noFill/>
        <a:ln>
          <a:solidFill>
            <a:schemeClr val="accent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lang="ja-JP" altLang="en-US" sz="800" b="0" i="0" u="none" strike="noStrike">
              <a:solidFill>
                <a:schemeClr val="tx1"/>
              </a:solidFill>
              <a:effectLst/>
              <a:latin typeface="BIZ UDP明朝 Medium"/>
              <a:ea typeface="BIZ UDP明朝 Medium"/>
              <a:cs typeface="+mn-cs"/>
            </a:rPr>
            <a:t>　≪ </a:t>
          </a:r>
          <a:r>
            <a:rPr lang="en-US" altLang="ja-JP" sz="800" b="0" i="0" u="none" strike="noStrike">
              <a:solidFill>
                <a:schemeClr val="tx1"/>
              </a:solidFill>
              <a:effectLst/>
              <a:latin typeface="BIZ UDP明朝 Medium"/>
              <a:ea typeface="BIZ UDP明朝 Medium"/>
              <a:cs typeface="+mn-cs"/>
            </a:rPr>
            <a:t>RLS</a:t>
          </a:r>
          <a:r>
            <a:rPr lang="ja-JP" altLang="en-US" sz="800" b="0" i="0" u="none" strike="noStrike">
              <a:solidFill>
                <a:schemeClr val="tx1"/>
              </a:solidFill>
              <a:effectLst/>
              <a:latin typeface="BIZ UDP明朝 Medium"/>
              <a:ea typeface="BIZ UDP明朝 Medium"/>
              <a:cs typeface="+mn-cs"/>
            </a:rPr>
            <a:t>４徴候 </a:t>
          </a:r>
          <a:r>
            <a:rPr lang="en-US" altLang="ja-JP" sz="700" b="0" i="0">
              <a:solidFill>
                <a:schemeClr val="tx1"/>
              </a:solidFill>
              <a:effectLst/>
              <a:latin typeface="BIZ UDP明朝 Medium"/>
              <a:ea typeface="BIZ UDP明朝 Medium"/>
              <a:cs typeface="+mn-cs"/>
            </a:rPr>
            <a:t>restless legs syndrome</a:t>
          </a:r>
          <a:r>
            <a:rPr lang="ja-JP" altLang="en-US" sz="700" b="0" i="0">
              <a:solidFill>
                <a:schemeClr val="tx1"/>
              </a:solidFill>
              <a:effectLst/>
              <a:latin typeface="BIZ UDP明朝 Medium"/>
              <a:ea typeface="BIZ UDP明朝 Medium"/>
              <a:cs typeface="+mn-cs"/>
            </a:rPr>
            <a:t>：</a:t>
          </a:r>
          <a:r>
            <a:rPr lang="en-US" altLang="ja-JP" sz="700" b="0" i="0">
              <a:solidFill>
                <a:schemeClr val="tx1"/>
              </a:solidFill>
              <a:effectLst/>
              <a:latin typeface="BIZ UDP明朝 Medium"/>
              <a:ea typeface="BIZ UDP明朝 Medium"/>
              <a:cs typeface="+mn-cs"/>
            </a:rPr>
            <a:t>RLS</a:t>
          </a:r>
          <a:r>
            <a:rPr lang="ja-JP" altLang="en-US" sz="800" b="0" i="0" u="none" strike="noStrike">
              <a:solidFill>
                <a:schemeClr val="tx1"/>
              </a:solidFill>
              <a:effectLst/>
              <a:latin typeface="BIZ UDP明朝 Medium"/>
              <a:ea typeface="BIZ UDP明朝 Medium"/>
              <a:cs typeface="+mn-cs"/>
            </a:rPr>
            <a:t>≫</a:t>
          </a:r>
          <a:endParaRPr lang="en-US" altLang="ja-JP" sz="800" b="0" i="0" u="none" strike="noStrike">
            <a:solidFill>
              <a:schemeClr val="tx1"/>
            </a:solidFill>
            <a:effectLst/>
            <a:latin typeface="BIZ UDP明朝 Medium"/>
            <a:ea typeface="BIZ UDP明朝 Medium"/>
            <a:cs typeface="+mn-cs"/>
          </a:endParaRPr>
        </a:p>
        <a:p>
          <a:pPr algn="l"/>
          <a:r>
            <a:rPr lang="ja-JP" altLang="en-US" sz="800" b="0" i="0" u="none" strike="noStrike">
              <a:solidFill>
                <a:schemeClr val="tx1"/>
              </a:solidFill>
              <a:effectLst/>
              <a:latin typeface="BIZ UDP明朝 Medium"/>
              <a:ea typeface="BIZ UDP明朝 Medium"/>
              <a:cs typeface="+mn-cs"/>
            </a:rPr>
            <a:t>①下肢を動かしたいという衝動（通常異常感覚を伴う）</a:t>
          </a:r>
          <a:endParaRPr lang="en-US" altLang="ja-JP" sz="800" b="0" i="0" u="none" strike="noStrike">
            <a:solidFill>
              <a:schemeClr val="tx1"/>
            </a:solidFill>
            <a:effectLst/>
            <a:latin typeface="BIZ UDP明朝 Medium"/>
            <a:ea typeface="BIZ UDP明朝 Medium"/>
            <a:cs typeface="+mn-cs"/>
          </a:endParaRPr>
        </a:p>
        <a:p>
          <a:pPr algn="l"/>
          <a:r>
            <a:rPr lang="ja-JP" altLang="en-US" sz="800" b="0" i="0" u="none" strike="noStrike">
              <a:solidFill>
                <a:schemeClr val="tx1"/>
              </a:solidFill>
              <a:effectLst/>
              <a:latin typeface="BIZ UDP明朝 Medium"/>
              <a:ea typeface="BIZ UDP明朝 Medium"/>
              <a:cs typeface="+mn-cs"/>
            </a:rPr>
            <a:t>②安静時に下肢症状が出現または増悪</a:t>
          </a:r>
          <a:r>
            <a:rPr lang="ja-JP" altLang="en-US" sz="800">
              <a:latin typeface="BIZ UDP明朝 Medium"/>
              <a:ea typeface="BIZ UDP明朝 Medium"/>
            </a:rPr>
            <a:t> </a:t>
          </a:r>
          <a:endParaRPr lang="en-US" altLang="ja-JP" sz="800">
            <a:latin typeface="BIZ UDP明朝 Medium"/>
            <a:ea typeface="BIZ UDP明朝 Medium"/>
          </a:endParaRPr>
        </a:p>
        <a:p>
          <a:pPr algn="l"/>
          <a:r>
            <a:rPr lang="ja-JP" altLang="en-US" sz="800" b="0" i="0" u="none" strike="noStrike">
              <a:solidFill>
                <a:schemeClr val="tx1"/>
              </a:solidFill>
              <a:effectLst/>
              <a:latin typeface="BIZ UDP明朝 Medium"/>
              <a:ea typeface="BIZ UDP明朝 Medium"/>
              <a:cs typeface="+mn-cs"/>
            </a:rPr>
            <a:t>③夜間に下肢症状が出現または増悪</a:t>
          </a:r>
          <a:r>
            <a:rPr lang="ja-JP" altLang="en-US" sz="800">
              <a:latin typeface="BIZ UDP明朝 Medium"/>
              <a:ea typeface="BIZ UDP明朝 Medium"/>
            </a:rPr>
            <a:t> </a:t>
          </a:r>
          <a:endParaRPr lang="en-US" altLang="ja-JP" sz="800">
            <a:latin typeface="BIZ UDP明朝 Medium"/>
            <a:ea typeface="BIZ UDP明朝 Medium"/>
          </a:endParaRPr>
        </a:p>
        <a:p>
          <a:pPr algn="l"/>
          <a:r>
            <a:rPr lang="ja-JP" altLang="en-US" sz="800" b="0" i="0" u="none" strike="noStrike">
              <a:solidFill>
                <a:schemeClr val="tx1"/>
              </a:solidFill>
              <a:effectLst/>
              <a:latin typeface="BIZ UDP明朝 Medium"/>
              <a:ea typeface="BIZ UDP明朝 Medium"/>
              <a:cs typeface="+mn-cs"/>
            </a:rPr>
            <a:t>④運動による下肢症状の完全または部分的な改善</a:t>
          </a:r>
          <a:endParaRPr lang="en-US" altLang="ja-JP" sz="800" b="0" i="0" u="none" strike="noStrike">
            <a:solidFill>
              <a:schemeClr val="tx1"/>
            </a:solidFill>
            <a:effectLst/>
            <a:latin typeface="BIZ UDP明朝 Medium"/>
            <a:ea typeface="BIZ UDP明朝 Medium"/>
            <a:cs typeface="+mn-cs"/>
          </a:endParaRPr>
        </a:p>
        <a:p>
          <a:pPr algn="l"/>
          <a:r>
            <a:rPr lang="en-US" altLang="ja-JP" sz="800" b="0" i="0" u="none" strike="noStrike">
              <a:solidFill>
                <a:schemeClr val="tx1"/>
              </a:solidFill>
              <a:effectLst/>
              <a:latin typeface="BIZ UDP明朝 Medium"/>
              <a:ea typeface="BIZ UDP明朝 Medium"/>
              <a:cs typeface="+mn-cs"/>
            </a:rPr>
            <a:t>   </a:t>
          </a:r>
          <a:r>
            <a:rPr lang="ja-JP" altLang="en-US" sz="800" b="0" i="0" u="none" strike="noStrike">
              <a:solidFill>
                <a:schemeClr val="tx1"/>
              </a:solidFill>
              <a:effectLst/>
              <a:latin typeface="BIZ UDP明朝 Medium"/>
              <a:ea typeface="BIZ UDP明朝 Medium"/>
              <a:cs typeface="+mn-cs"/>
            </a:rPr>
            <a:t>これらの症状により不眠をきたす</a:t>
          </a:r>
          <a:r>
            <a:rPr lang="ja-JP" altLang="en-US" sz="800">
              <a:latin typeface="BIZ UDP明朝 Medium"/>
              <a:ea typeface="BIZ UDP明朝 Medium"/>
            </a:rPr>
            <a:t> </a:t>
          </a:r>
          <a:endParaRPr kumimoji="1" lang="ja-JP" altLang="en-US" sz="800">
            <a:latin typeface="BIZ UDP明朝 Medium"/>
            <a:ea typeface="BIZ UDP明朝 Medium"/>
          </a:endParaRPr>
        </a:p>
      </xdr:txBody>
    </xdr:sp>
    <xdr:clientData/>
  </xdr:oneCellAnchor>
  <mc:AlternateContent xmlns:mc="http://schemas.openxmlformats.org/markup-compatibility/2006">
    <mc:Choice xmlns:a14="http://schemas.microsoft.com/office/drawing/2010/main" Requires="a14">
      <xdr:twoCellAnchor>
        <xdr:from>
          <xdr:col>6</xdr:col>
          <xdr:colOff>209550</xdr:colOff>
          <xdr:row>1</xdr:row>
          <xdr:rowOff>161925</xdr:rowOff>
        </xdr:from>
        <xdr:to>
          <xdr:col>6</xdr:col>
          <xdr:colOff>819150</xdr:colOff>
          <xdr:row>3</xdr:row>
          <xdr:rowOff>38100</xdr:rowOff>
        </xdr:to>
        <xdr:sp macro="" textlink="">
          <xdr:nvSpPr>
            <xdr:cNvPr id="10241" name="ボタン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戻る</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161925</xdr:colOff>
          <xdr:row>0</xdr:row>
          <xdr:rowOff>95250</xdr:rowOff>
        </xdr:from>
        <xdr:to>
          <xdr:col>9</xdr:col>
          <xdr:colOff>781050</xdr:colOff>
          <xdr:row>2</xdr:row>
          <xdr:rowOff>19050</xdr:rowOff>
        </xdr:to>
        <xdr:sp macro="" textlink="">
          <xdr:nvSpPr>
            <xdr:cNvPr id="11265" name="ボタン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戻る</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257175</xdr:colOff>
          <xdr:row>0</xdr:row>
          <xdr:rowOff>76200</xdr:rowOff>
        </xdr:from>
        <xdr:to>
          <xdr:col>11</xdr:col>
          <xdr:colOff>276225</xdr:colOff>
          <xdr:row>1</xdr:row>
          <xdr:rowOff>28575</xdr:rowOff>
        </xdr:to>
        <xdr:sp macro="" textlink="">
          <xdr:nvSpPr>
            <xdr:cNvPr id="12289" name="ボタン 1" hidden="1">
              <a:extLst>
                <a:ext uri="{63B3BB69-23CF-44E3-9099-C40C66FF867C}">
                  <a14:compatExt spid="_x0000_s12289"/>
                </a:ext>
                <a:ext uri="{FF2B5EF4-FFF2-40B4-BE49-F238E27FC236}">
                  <a16:creationId xmlns:a16="http://schemas.microsoft.com/office/drawing/2014/main" id="{00000000-0008-0000-0C00-000001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戻る</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123825</xdr:colOff>
          <xdr:row>0</xdr:row>
          <xdr:rowOff>38100</xdr:rowOff>
        </xdr:from>
        <xdr:to>
          <xdr:col>12</xdr:col>
          <xdr:colOff>114300</xdr:colOff>
          <xdr:row>0</xdr:row>
          <xdr:rowOff>333375</xdr:rowOff>
        </xdr:to>
        <xdr:sp macro="" textlink="">
          <xdr:nvSpPr>
            <xdr:cNvPr id="13313" name="ボタン 2" hidden="1">
              <a:extLst>
                <a:ext uri="{63B3BB69-23CF-44E3-9099-C40C66FF867C}">
                  <a14:compatExt spid="_x0000_s13313"/>
                </a:ext>
                <a:ext uri="{FF2B5EF4-FFF2-40B4-BE49-F238E27FC236}">
                  <a16:creationId xmlns:a16="http://schemas.microsoft.com/office/drawing/2014/main" id="{00000000-0008-0000-0D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戻る</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66675</xdr:colOff>
          <xdr:row>0</xdr:row>
          <xdr:rowOff>228600</xdr:rowOff>
        </xdr:from>
        <xdr:to>
          <xdr:col>34</xdr:col>
          <xdr:colOff>9525</xdr:colOff>
          <xdr:row>2</xdr:row>
          <xdr:rowOff>0</xdr:rowOff>
        </xdr:to>
        <xdr:sp macro="" textlink="">
          <xdr:nvSpPr>
            <xdr:cNvPr id="2049" name="チェック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38</xdr:row>
          <xdr:rowOff>180975</xdr:rowOff>
        </xdr:from>
        <xdr:to>
          <xdr:col>30</xdr:col>
          <xdr:colOff>28575</xdr:colOff>
          <xdr:row>40</xdr:row>
          <xdr:rowOff>57150</xdr:rowOff>
        </xdr:to>
        <xdr:sp macro="" textlink="">
          <xdr:nvSpPr>
            <xdr:cNvPr id="2050" name="チェック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40</xdr:row>
          <xdr:rowOff>171450</xdr:rowOff>
        </xdr:from>
        <xdr:to>
          <xdr:col>30</xdr:col>
          <xdr:colOff>28575</xdr:colOff>
          <xdr:row>42</xdr:row>
          <xdr:rowOff>47625</xdr:rowOff>
        </xdr:to>
        <xdr:sp macro="" textlink="">
          <xdr:nvSpPr>
            <xdr:cNvPr id="2051" name="チェック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xdr:row>
          <xdr:rowOff>161925</xdr:rowOff>
        </xdr:from>
        <xdr:to>
          <xdr:col>34</xdr:col>
          <xdr:colOff>9525</xdr:colOff>
          <xdr:row>3</xdr:row>
          <xdr:rowOff>19050</xdr:rowOff>
        </xdr:to>
        <xdr:sp macro="" textlink="">
          <xdr:nvSpPr>
            <xdr:cNvPr id="2052" name="チェック 5"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xdr:row>
          <xdr:rowOff>161925</xdr:rowOff>
        </xdr:from>
        <xdr:to>
          <xdr:col>34</xdr:col>
          <xdr:colOff>9525</xdr:colOff>
          <xdr:row>4</xdr:row>
          <xdr:rowOff>0</xdr:rowOff>
        </xdr:to>
        <xdr:sp macro="" textlink="">
          <xdr:nvSpPr>
            <xdr:cNvPr id="2053" name="チェック 6"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10</xdr:row>
          <xdr:rowOff>133350</xdr:rowOff>
        </xdr:from>
        <xdr:to>
          <xdr:col>16</xdr:col>
          <xdr:colOff>295275</xdr:colOff>
          <xdr:row>12</xdr:row>
          <xdr:rowOff>0</xdr:rowOff>
        </xdr:to>
        <xdr:sp macro="" textlink="">
          <xdr:nvSpPr>
            <xdr:cNvPr id="2054" name="チェック 7"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11</xdr:row>
          <xdr:rowOff>161925</xdr:rowOff>
        </xdr:from>
        <xdr:to>
          <xdr:col>16</xdr:col>
          <xdr:colOff>295275</xdr:colOff>
          <xdr:row>13</xdr:row>
          <xdr:rowOff>9525</xdr:rowOff>
        </xdr:to>
        <xdr:sp macro="" textlink="">
          <xdr:nvSpPr>
            <xdr:cNvPr id="2055" name="チェック 8"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12</xdr:row>
          <xdr:rowOff>161925</xdr:rowOff>
        </xdr:from>
        <xdr:to>
          <xdr:col>16</xdr:col>
          <xdr:colOff>295275</xdr:colOff>
          <xdr:row>14</xdr:row>
          <xdr:rowOff>0</xdr:rowOff>
        </xdr:to>
        <xdr:sp macro="" textlink="">
          <xdr:nvSpPr>
            <xdr:cNvPr id="2056" name="チェック 9"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37</xdr:row>
          <xdr:rowOff>123825</xdr:rowOff>
        </xdr:from>
        <xdr:to>
          <xdr:col>16</xdr:col>
          <xdr:colOff>295275</xdr:colOff>
          <xdr:row>39</xdr:row>
          <xdr:rowOff>28575</xdr:rowOff>
        </xdr:to>
        <xdr:sp macro="" textlink="">
          <xdr:nvSpPr>
            <xdr:cNvPr id="2057" name="チェック 10"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38</xdr:row>
          <xdr:rowOff>200025</xdr:rowOff>
        </xdr:from>
        <xdr:to>
          <xdr:col>16</xdr:col>
          <xdr:colOff>295275</xdr:colOff>
          <xdr:row>40</xdr:row>
          <xdr:rowOff>19050</xdr:rowOff>
        </xdr:to>
        <xdr:sp macro="" textlink="">
          <xdr:nvSpPr>
            <xdr:cNvPr id="2058" name="チェック 11"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39</xdr:row>
          <xdr:rowOff>200025</xdr:rowOff>
        </xdr:from>
        <xdr:to>
          <xdr:col>16</xdr:col>
          <xdr:colOff>295275</xdr:colOff>
          <xdr:row>41</xdr:row>
          <xdr:rowOff>19050</xdr:rowOff>
        </xdr:to>
        <xdr:sp macro="" textlink="">
          <xdr:nvSpPr>
            <xdr:cNvPr id="2059" name="チェック 12"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40</xdr:row>
          <xdr:rowOff>200025</xdr:rowOff>
        </xdr:from>
        <xdr:to>
          <xdr:col>16</xdr:col>
          <xdr:colOff>295275</xdr:colOff>
          <xdr:row>42</xdr:row>
          <xdr:rowOff>19050</xdr:rowOff>
        </xdr:to>
        <xdr:sp macro="" textlink="">
          <xdr:nvSpPr>
            <xdr:cNvPr id="2060" name="チェック 13"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41</xdr:row>
          <xdr:rowOff>200025</xdr:rowOff>
        </xdr:from>
        <xdr:to>
          <xdr:col>16</xdr:col>
          <xdr:colOff>295275</xdr:colOff>
          <xdr:row>43</xdr:row>
          <xdr:rowOff>28575</xdr:rowOff>
        </xdr:to>
        <xdr:sp macro="" textlink="">
          <xdr:nvSpPr>
            <xdr:cNvPr id="2061" name="チェック 14"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42</xdr:row>
          <xdr:rowOff>200025</xdr:rowOff>
        </xdr:from>
        <xdr:to>
          <xdr:col>16</xdr:col>
          <xdr:colOff>295275</xdr:colOff>
          <xdr:row>44</xdr:row>
          <xdr:rowOff>9525</xdr:rowOff>
        </xdr:to>
        <xdr:sp macro="" textlink="">
          <xdr:nvSpPr>
            <xdr:cNvPr id="2062" name="チェック 15"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38</xdr:row>
          <xdr:rowOff>180975</xdr:rowOff>
        </xdr:from>
        <xdr:to>
          <xdr:col>34</xdr:col>
          <xdr:colOff>9525</xdr:colOff>
          <xdr:row>40</xdr:row>
          <xdr:rowOff>57150</xdr:rowOff>
        </xdr:to>
        <xdr:sp macro="" textlink="">
          <xdr:nvSpPr>
            <xdr:cNvPr id="2063" name="チェック 16"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39</xdr:row>
          <xdr:rowOff>180975</xdr:rowOff>
        </xdr:from>
        <xdr:to>
          <xdr:col>34</xdr:col>
          <xdr:colOff>9525</xdr:colOff>
          <xdr:row>41</xdr:row>
          <xdr:rowOff>47625</xdr:rowOff>
        </xdr:to>
        <xdr:sp macro="" textlink="">
          <xdr:nvSpPr>
            <xdr:cNvPr id="2064" name="チェック 17"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40</xdr:row>
          <xdr:rowOff>171450</xdr:rowOff>
        </xdr:from>
        <xdr:to>
          <xdr:col>34</xdr:col>
          <xdr:colOff>9525</xdr:colOff>
          <xdr:row>42</xdr:row>
          <xdr:rowOff>47625</xdr:rowOff>
        </xdr:to>
        <xdr:sp macro="" textlink="">
          <xdr:nvSpPr>
            <xdr:cNvPr id="2065" name="チェック 18"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39</xdr:row>
          <xdr:rowOff>180975</xdr:rowOff>
        </xdr:from>
        <xdr:to>
          <xdr:col>30</xdr:col>
          <xdr:colOff>9525</xdr:colOff>
          <xdr:row>41</xdr:row>
          <xdr:rowOff>66675</xdr:rowOff>
        </xdr:to>
        <xdr:sp macro="" textlink="">
          <xdr:nvSpPr>
            <xdr:cNvPr id="2066" name="チェック 20"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0</xdr:row>
          <xdr:rowOff>228600</xdr:rowOff>
        </xdr:from>
        <xdr:to>
          <xdr:col>30</xdr:col>
          <xdr:colOff>9525</xdr:colOff>
          <xdr:row>2</xdr:row>
          <xdr:rowOff>0</xdr:rowOff>
        </xdr:to>
        <xdr:sp macro="" textlink="">
          <xdr:nvSpPr>
            <xdr:cNvPr id="2067" name="チェック 21"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xdr:row>
          <xdr:rowOff>161925</xdr:rowOff>
        </xdr:from>
        <xdr:to>
          <xdr:col>30</xdr:col>
          <xdr:colOff>9525</xdr:colOff>
          <xdr:row>3</xdr:row>
          <xdr:rowOff>19050</xdr:rowOff>
        </xdr:to>
        <xdr:sp macro="" textlink="">
          <xdr:nvSpPr>
            <xdr:cNvPr id="2068" name="チェック 22"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2</xdr:row>
          <xdr:rowOff>161925</xdr:rowOff>
        </xdr:from>
        <xdr:to>
          <xdr:col>30</xdr:col>
          <xdr:colOff>9525</xdr:colOff>
          <xdr:row>4</xdr:row>
          <xdr:rowOff>0</xdr:rowOff>
        </xdr:to>
        <xdr:sp macro="" textlink="">
          <xdr:nvSpPr>
            <xdr:cNvPr id="2069" name="チェック 23"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10</xdr:row>
          <xdr:rowOff>133350</xdr:rowOff>
        </xdr:from>
        <xdr:to>
          <xdr:col>12</xdr:col>
          <xdr:colOff>295275</xdr:colOff>
          <xdr:row>12</xdr:row>
          <xdr:rowOff>0</xdr:rowOff>
        </xdr:to>
        <xdr:sp macro="" textlink="">
          <xdr:nvSpPr>
            <xdr:cNvPr id="2070" name="チェック 24"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11</xdr:row>
          <xdr:rowOff>161925</xdr:rowOff>
        </xdr:from>
        <xdr:to>
          <xdr:col>12</xdr:col>
          <xdr:colOff>295275</xdr:colOff>
          <xdr:row>13</xdr:row>
          <xdr:rowOff>9525</xdr:rowOff>
        </xdr:to>
        <xdr:sp macro="" textlink="">
          <xdr:nvSpPr>
            <xdr:cNvPr id="2071" name="チェック 25"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12</xdr:row>
          <xdr:rowOff>161925</xdr:rowOff>
        </xdr:from>
        <xdr:to>
          <xdr:col>12</xdr:col>
          <xdr:colOff>295275</xdr:colOff>
          <xdr:row>14</xdr:row>
          <xdr:rowOff>0</xdr:rowOff>
        </xdr:to>
        <xdr:sp macro="" textlink="">
          <xdr:nvSpPr>
            <xdr:cNvPr id="2072" name="チェック 26"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37</xdr:row>
          <xdr:rowOff>123825</xdr:rowOff>
        </xdr:from>
        <xdr:to>
          <xdr:col>12</xdr:col>
          <xdr:colOff>285750</xdr:colOff>
          <xdr:row>39</xdr:row>
          <xdr:rowOff>28575</xdr:rowOff>
        </xdr:to>
        <xdr:sp macro="" textlink="">
          <xdr:nvSpPr>
            <xdr:cNvPr id="2073" name="チェック 27"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38</xdr:row>
          <xdr:rowOff>200025</xdr:rowOff>
        </xdr:from>
        <xdr:to>
          <xdr:col>12</xdr:col>
          <xdr:colOff>295275</xdr:colOff>
          <xdr:row>40</xdr:row>
          <xdr:rowOff>19050</xdr:rowOff>
        </xdr:to>
        <xdr:sp macro="" textlink="">
          <xdr:nvSpPr>
            <xdr:cNvPr id="2074" name="チェック 28"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39</xdr:row>
          <xdr:rowOff>200025</xdr:rowOff>
        </xdr:from>
        <xdr:to>
          <xdr:col>12</xdr:col>
          <xdr:colOff>295275</xdr:colOff>
          <xdr:row>41</xdr:row>
          <xdr:rowOff>19050</xdr:rowOff>
        </xdr:to>
        <xdr:sp macro="" textlink="">
          <xdr:nvSpPr>
            <xdr:cNvPr id="2075" name="チェック 29"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40</xdr:row>
          <xdr:rowOff>200025</xdr:rowOff>
        </xdr:from>
        <xdr:to>
          <xdr:col>12</xdr:col>
          <xdr:colOff>295275</xdr:colOff>
          <xdr:row>42</xdr:row>
          <xdr:rowOff>19050</xdr:rowOff>
        </xdr:to>
        <xdr:sp macro="" textlink="">
          <xdr:nvSpPr>
            <xdr:cNvPr id="2076" name="チェック 30"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41</xdr:row>
          <xdr:rowOff>200025</xdr:rowOff>
        </xdr:from>
        <xdr:to>
          <xdr:col>12</xdr:col>
          <xdr:colOff>295275</xdr:colOff>
          <xdr:row>43</xdr:row>
          <xdr:rowOff>19050</xdr:rowOff>
        </xdr:to>
        <xdr:sp macro="" textlink="">
          <xdr:nvSpPr>
            <xdr:cNvPr id="2077" name="チェック 31"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42</xdr:row>
          <xdr:rowOff>200025</xdr:rowOff>
        </xdr:from>
        <xdr:to>
          <xdr:col>12</xdr:col>
          <xdr:colOff>295275</xdr:colOff>
          <xdr:row>44</xdr:row>
          <xdr:rowOff>9525</xdr:rowOff>
        </xdr:to>
        <xdr:sp macro="" textlink="">
          <xdr:nvSpPr>
            <xdr:cNvPr id="2078" name="チェック 32"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41</xdr:row>
          <xdr:rowOff>171450</xdr:rowOff>
        </xdr:from>
        <xdr:to>
          <xdr:col>30</xdr:col>
          <xdr:colOff>28575</xdr:colOff>
          <xdr:row>43</xdr:row>
          <xdr:rowOff>38100</xdr:rowOff>
        </xdr:to>
        <xdr:sp macro="" textlink="">
          <xdr:nvSpPr>
            <xdr:cNvPr id="2079" name="チェック 33"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41</xdr:row>
          <xdr:rowOff>180975</xdr:rowOff>
        </xdr:from>
        <xdr:to>
          <xdr:col>34</xdr:col>
          <xdr:colOff>28575</xdr:colOff>
          <xdr:row>43</xdr:row>
          <xdr:rowOff>47625</xdr:rowOff>
        </xdr:to>
        <xdr:sp macro="" textlink="">
          <xdr:nvSpPr>
            <xdr:cNvPr id="2080" name="チェック 34"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37</xdr:col>
      <xdr:colOff>269875</xdr:colOff>
      <xdr:row>5</xdr:row>
      <xdr:rowOff>61595</xdr:rowOff>
    </xdr:from>
    <xdr:to>
      <xdr:col>45</xdr:col>
      <xdr:colOff>0</xdr:colOff>
      <xdr:row>31</xdr:row>
      <xdr:rowOff>9525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a14:imgEffect>
                    <a14:brightnessContrast contrast="20000"/>
                  </a14:imgEffect>
                  <a14:imgEffect>
                    <a14:sharpenSoften amount="25000"/>
                  </a14:imgEffect>
                </a14:imgLayer>
              </a14:imgProps>
            </a:ext>
          </a:extLst>
        </a:blip>
        <a:stretch>
          <a:fillRect/>
        </a:stretch>
      </xdr:blipFill>
      <xdr:spPr>
        <a:xfrm>
          <a:off x="9886315" y="1036955"/>
          <a:ext cx="4667885" cy="4146550"/>
        </a:xfrm>
        <a:prstGeom prst="rect">
          <a:avLst/>
        </a:prstGeom>
      </xdr:spPr>
    </xdr:pic>
    <xdr:clientData/>
  </xdr:twoCellAnchor>
  <mc:AlternateContent xmlns:mc="http://schemas.openxmlformats.org/markup-compatibility/2006">
    <mc:Choice xmlns:a14="http://schemas.microsoft.com/office/drawing/2010/main" Requires="a14">
      <xdr:twoCellAnchor>
        <xdr:from>
          <xdr:col>37</xdr:col>
          <xdr:colOff>457200</xdr:colOff>
          <xdr:row>0</xdr:row>
          <xdr:rowOff>200025</xdr:rowOff>
        </xdr:from>
        <xdr:to>
          <xdr:col>38</xdr:col>
          <xdr:colOff>352425</xdr:colOff>
          <xdr:row>2</xdr:row>
          <xdr:rowOff>76200</xdr:rowOff>
        </xdr:to>
        <xdr:sp macro="" textlink="">
          <xdr:nvSpPr>
            <xdr:cNvPr id="2081" name="ボタン 35"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戻る</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66675</xdr:colOff>
          <xdr:row>0</xdr:row>
          <xdr:rowOff>228600</xdr:rowOff>
        </xdr:from>
        <xdr:to>
          <xdr:col>34</xdr:col>
          <xdr:colOff>9525</xdr:colOff>
          <xdr:row>2</xdr:row>
          <xdr:rowOff>0</xdr:rowOff>
        </xdr:to>
        <xdr:sp macro="" textlink="">
          <xdr:nvSpPr>
            <xdr:cNvPr id="3073" name="チェック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38</xdr:row>
          <xdr:rowOff>180975</xdr:rowOff>
        </xdr:from>
        <xdr:to>
          <xdr:col>30</xdr:col>
          <xdr:colOff>28575</xdr:colOff>
          <xdr:row>40</xdr:row>
          <xdr:rowOff>57150</xdr:rowOff>
        </xdr:to>
        <xdr:sp macro="" textlink="">
          <xdr:nvSpPr>
            <xdr:cNvPr id="3074" name="チェック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40</xdr:row>
          <xdr:rowOff>171450</xdr:rowOff>
        </xdr:from>
        <xdr:to>
          <xdr:col>30</xdr:col>
          <xdr:colOff>28575</xdr:colOff>
          <xdr:row>42</xdr:row>
          <xdr:rowOff>47625</xdr:rowOff>
        </xdr:to>
        <xdr:sp macro="" textlink="">
          <xdr:nvSpPr>
            <xdr:cNvPr id="3075" name="チェック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xdr:row>
          <xdr:rowOff>161925</xdr:rowOff>
        </xdr:from>
        <xdr:to>
          <xdr:col>34</xdr:col>
          <xdr:colOff>9525</xdr:colOff>
          <xdr:row>3</xdr:row>
          <xdr:rowOff>19050</xdr:rowOff>
        </xdr:to>
        <xdr:sp macro="" textlink="">
          <xdr:nvSpPr>
            <xdr:cNvPr id="3076" name="チェック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xdr:row>
          <xdr:rowOff>161925</xdr:rowOff>
        </xdr:from>
        <xdr:to>
          <xdr:col>34</xdr:col>
          <xdr:colOff>9525</xdr:colOff>
          <xdr:row>4</xdr:row>
          <xdr:rowOff>0</xdr:rowOff>
        </xdr:to>
        <xdr:sp macro="" textlink="">
          <xdr:nvSpPr>
            <xdr:cNvPr id="3077" name="チェック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10</xdr:row>
          <xdr:rowOff>133350</xdr:rowOff>
        </xdr:from>
        <xdr:to>
          <xdr:col>16</xdr:col>
          <xdr:colOff>295275</xdr:colOff>
          <xdr:row>12</xdr:row>
          <xdr:rowOff>0</xdr:rowOff>
        </xdr:to>
        <xdr:sp macro="" textlink="">
          <xdr:nvSpPr>
            <xdr:cNvPr id="3078" name="チェック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11</xdr:row>
          <xdr:rowOff>161925</xdr:rowOff>
        </xdr:from>
        <xdr:to>
          <xdr:col>16</xdr:col>
          <xdr:colOff>295275</xdr:colOff>
          <xdr:row>13</xdr:row>
          <xdr:rowOff>9525</xdr:rowOff>
        </xdr:to>
        <xdr:sp macro="" textlink="">
          <xdr:nvSpPr>
            <xdr:cNvPr id="3079" name="チェック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12</xdr:row>
          <xdr:rowOff>161925</xdr:rowOff>
        </xdr:from>
        <xdr:to>
          <xdr:col>16</xdr:col>
          <xdr:colOff>295275</xdr:colOff>
          <xdr:row>14</xdr:row>
          <xdr:rowOff>0</xdr:rowOff>
        </xdr:to>
        <xdr:sp macro="" textlink="">
          <xdr:nvSpPr>
            <xdr:cNvPr id="3080" name="チェック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37</xdr:row>
          <xdr:rowOff>123825</xdr:rowOff>
        </xdr:from>
        <xdr:to>
          <xdr:col>16</xdr:col>
          <xdr:colOff>295275</xdr:colOff>
          <xdr:row>39</xdr:row>
          <xdr:rowOff>28575</xdr:rowOff>
        </xdr:to>
        <xdr:sp macro="" textlink="">
          <xdr:nvSpPr>
            <xdr:cNvPr id="3081" name="チェック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38</xdr:row>
          <xdr:rowOff>200025</xdr:rowOff>
        </xdr:from>
        <xdr:to>
          <xdr:col>16</xdr:col>
          <xdr:colOff>295275</xdr:colOff>
          <xdr:row>40</xdr:row>
          <xdr:rowOff>19050</xdr:rowOff>
        </xdr:to>
        <xdr:sp macro="" textlink="">
          <xdr:nvSpPr>
            <xdr:cNvPr id="3082" name="チェック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39</xdr:row>
          <xdr:rowOff>200025</xdr:rowOff>
        </xdr:from>
        <xdr:to>
          <xdr:col>16</xdr:col>
          <xdr:colOff>295275</xdr:colOff>
          <xdr:row>41</xdr:row>
          <xdr:rowOff>19050</xdr:rowOff>
        </xdr:to>
        <xdr:sp macro="" textlink="">
          <xdr:nvSpPr>
            <xdr:cNvPr id="3083" name="チェック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40</xdr:row>
          <xdr:rowOff>200025</xdr:rowOff>
        </xdr:from>
        <xdr:to>
          <xdr:col>16</xdr:col>
          <xdr:colOff>295275</xdr:colOff>
          <xdr:row>42</xdr:row>
          <xdr:rowOff>19050</xdr:rowOff>
        </xdr:to>
        <xdr:sp macro="" textlink="">
          <xdr:nvSpPr>
            <xdr:cNvPr id="3084" name="チェック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41</xdr:row>
          <xdr:rowOff>200025</xdr:rowOff>
        </xdr:from>
        <xdr:to>
          <xdr:col>16</xdr:col>
          <xdr:colOff>295275</xdr:colOff>
          <xdr:row>43</xdr:row>
          <xdr:rowOff>28575</xdr:rowOff>
        </xdr:to>
        <xdr:sp macro="" textlink="">
          <xdr:nvSpPr>
            <xdr:cNvPr id="3085" name="チェック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42</xdr:row>
          <xdr:rowOff>200025</xdr:rowOff>
        </xdr:from>
        <xdr:to>
          <xdr:col>16</xdr:col>
          <xdr:colOff>295275</xdr:colOff>
          <xdr:row>44</xdr:row>
          <xdr:rowOff>9525</xdr:rowOff>
        </xdr:to>
        <xdr:sp macro="" textlink="">
          <xdr:nvSpPr>
            <xdr:cNvPr id="3086" name="チェック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38</xdr:row>
          <xdr:rowOff>180975</xdr:rowOff>
        </xdr:from>
        <xdr:to>
          <xdr:col>34</xdr:col>
          <xdr:colOff>9525</xdr:colOff>
          <xdr:row>40</xdr:row>
          <xdr:rowOff>57150</xdr:rowOff>
        </xdr:to>
        <xdr:sp macro="" textlink="">
          <xdr:nvSpPr>
            <xdr:cNvPr id="3087" name="チェック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39</xdr:row>
          <xdr:rowOff>180975</xdr:rowOff>
        </xdr:from>
        <xdr:to>
          <xdr:col>34</xdr:col>
          <xdr:colOff>9525</xdr:colOff>
          <xdr:row>41</xdr:row>
          <xdr:rowOff>47625</xdr:rowOff>
        </xdr:to>
        <xdr:sp macro="" textlink="">
          <xdr:nvSpPr>
            <xdr:cNvPr id="3088" name="チェック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40</xdr:row>
          <xdr:rowOff>171450</xdr:rowOff>
        </xdr:from>
        <xdr:to>
          <xdr:col>34</xdr:col>
          <xdr:colOff>9525</xdr:colOff>
          <xdr:row>42</xdr:row>
          <xdr:rowOff>47625</xdr:rowOff>
        </xdr:to>
        <xdr:sp macro="" textlink="">
          <xdr:nvSpPr>
            <xdr:cNvPr id="3089" name="チェック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39</xdr:row>
          <xdr:rowOff>180975</xdr:rowOff>
        </xdr:from>
        <xdr:to>
          <xdr:col>30</xdr:col>
          <xdr:colOff>9525</xdr:colOff>
          <xdr:row>41</xdr:row>
          <xdr:rowOff>66675</xdr:rowOff>
        </xdr:to>
        <xdr:sp macro="" textlink="">
          <xdr:nvSpPr>
            <xdr:cNvPr id="3090" name="チェック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0</xdr:row>
          <xdr:rowOff>228600</xdr:rowOff>
        </xdr:from>
        <xdr:to>
          <xdr:col>30</xdr:col>
          <xdr:colOff>9525</xdr:colOff>
          <xdr:row>2</xdr:row>
          <xdr:rowOff>0</xdr:rowOff>
        </xdr:to>
        <xdr:sp macro="" textlink="">
          <xdr:nvSpPr>
            <xdr:cNvPr id="3091" name="チェック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xdr:row>
          <xdr:rowOff>161925</xdr:rowOff>
        </xdr:from>
        <xdr:to>
          <xdr:col>30</xdr:col>
          <xdr:colOff>9525</xdr:colOff>
          <xdr:row>3</xdr:row>
          <xdr:rowOff>19050</xdr:rowOff>
        </xdr:to>
        <xdr:sp macro="" textlink="">
          <xdr:nvSpPr>
            <xdr:cNvPr id="3092" name="チェック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2</xdr:row>
          <xdr:rowOff>161925</xdr:rowOff>
        </xdr:from>
        <xdr:to>
          <xdr:col>30</xdr:col>
          <xdr:colOff>9525</xdr:colOff>
          <xdr:row>4</xdr:row>
          <xdr:rowOff>0</xdr:rowOff>
        </xdr:to>
        <xdr:sp macro="" textlink="">
          <xdr:nvSpPr>
            <xdr:cNvPr id="3093" name="チェック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10</xdr:row>
          <xdr:rowOff>133350</xdr:rowOff>
        </xdr:from>
        <xdr:to>
          <xdr:col>12</xdr:col>
          <xdr:colOff>295275</xdr:colOff>
          <xdr:row>12</xdr:row>
          <xdr:rowOff>0</xdr:rowOff>
        </xdr:to>
        <xdr:sp macro="" textlink="">
          <xdr:nvSpPr>
            <xdr:cNvPr id="3094" name="チェック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11</xdr:row>
          <xdr:rowOff>161925</xdr:rowOff>
        </xdr:from>
        <xdr:to>
          <xdr:col>12</xdr:col>
          <xdr:colOff>295275</xdr:colOff>
          <xdr:row>13</xdr:row>
          <xdr:rowOff>9525</xdr:rowOff>
        </xdr:to>
        <xdr:sp macro="" textlink="">
          <xdr:nvSpPr>
            <xdr:cNvPr id="3095" name="チェック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12</xdr:row>
          <xdr:rowOff>161925</xdr:rowOff>
        </xdr:from>
        <xdr:to>
          <xdr:col>12</xdr:col>
          <xdr:colOff>295275</xdr:colOff>
          <xdr:row>14</xdr:row>
          <xdr:rowOff>0</xdr:rowOff>
        </xdr:to>
        <xdr:sp macro="" textlink="">
          <xdr:nvSpPr>
            <xdr:cNvPr id="3096" name="チェック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37</xdr:row>
          <xdr:rowOff>123825</xdr:rowOff>
        </xdr:from>
        <xdr:to>
          <xdr:col>12</xdr:col>
          <xdr:colOff>285750</xdr:colOff>
          <xdr:row>39</xdr:row>
          <xdr:rowOff>28575</xdr:rowOff>
        </xdr:to>
        <xdr:sp macro="" textlink="">
          <xdr:nvSpPr>
            <xdr:cNvPr id="3097" name="チェック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38</xdr:row>
          <xdr:rowOff>200025</xdr:rowOff>
        </xdr:from>
        <xdr:to>
          <xdr:col>12</xdr:col>
          <xdr:colOff>295275</xdr:colOff>
          <xdr:row>40</xdr:row>
          <xdr:rowOff>19050</xdr:rowOff>
        </xdr:to>
        <xdr:sp macro="" textlink="">
          <xdr:nvSpPr>
            <xdr:cNvPr id="3098" name="チェック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39</xdr:row>
          <xdr:rowOff>200025</xdr:rowOff>
        </xdr:from>
        <xdr:to>
          <xdr:col>12</xdr:col>
          <xdr:colOff>295275</xdr:colOff>
          <xdr:row>41</xdr:row>
          <xdr:rowOff>19050</xdr:rowOff>
        </xdr:to>
        <xdr:sp macro="" textlink="">
          <xdr:nvSpPr>
            <xdr:cNvPr id="3099" name="チェック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40</xdr:row>
          <xdr:rowOff>200025</xdr:rowOff>
        </xdr:from>
        <xdr:to>
          <xdr:col>12</xdr:col>
          <xdr:colOff>295275</xdr:colOff>
          <xdr:row>42</xdr:row>
          <xdr:rowOff>19050</xdr:rowOff>
        </xdr:to>
        <xdr:sp macro="" textlink="">
          <xdr:nvSpPr>
            <xdr:cNvPr id="3100" name="チェック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41</xdr:row>
          <xdr:rowOff>200025</xdr:rowOff>
        </xdr:from>
        <xdr:to>
          <xdr:col>12</xdr:col>
          <xdr:colOff>295275</xdr:colOff>
          <xdr:row>43</xdr:row>
          <xdr:rowOff>19050</xdr:rowOff>
        </xdr:to>
        <xdr:sp macro="" textlink="">
          <xdr:nvSpPr>
            <xdr:cNvPr id="3101" name="チェック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42</xdr:row>
          <xdr:rowOff>200025</xdr:rowOff>
        </xdr:from>
        <xdr:to>
          <xdr:col>12</xdr:col>
          <xdr:colOff>295275</xdr:colOff>
          <xdr:row>44</xdr:row>
          <xdr:rowOff>9525</xdr:rowOff>
        </xdr:to>
        <xdr:sp macro="" textlink="">
          <xdr:nvSpPr>
            <xdr:cNvPr id="3102" name="チェック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41</xdr:row>
          <xdr:rowOff>171450</xdr:rowOff>
        </xdr:from>
        <xdr:to>
          <xdr:col>30</xdr:col>
          <xdr:colOff>28575</xdr:colOff>
          <xdr:row>43</xdr:row>
          <xdr:rowOff>38100</xdr:rowOff>
        </xdr:to>
        <xdr:sp macro="" textlink="">
          <xdr:nvSpPr>
            <xdr:cNvPr id="3103" name="チェック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41</xdr:row>
          <xdr:rowOff>180975</xdr:rowOff>
        </xdr:from>
        <xdr:to>
          <xdr:col>34</xdr:col>
          <xdr:colOff>28575</xdr:colOff>
          <xdr:row>43</xdr:row>
          <xdr:rowOff>47625</xdr:rowOff>
        </xdr:to>
        <xdr:sp macro="" textlink="">
          <xdr:nvSpPr>
            <xdr:cNvPr id="3104" name="チェック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37</xdr:col>
      <xdr:colOff>269875</xdr:colOff>
      <xdr:row>5</xdr:row>
      <xdr:rowOff>61595</xdr:rowOff>
    </xdr:from>
    <xdr:to>
      <xdr:col>45</xdr:col>
      <xdr:colOff>0</xdr:colOff>
      <xdr:row>31</xdr:row>
      <xdr:rowOff>9525</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a14:imgEffect>
                    <a14:brightnessContrast contrast="20000"/>
                  </a14:imgEffect>
                  <a14:imgEffect>
                    <a14:sharpenSoften amount="25000"/>
                  </a14:imgEffect>
                </a14:imgLayer>
              </a14:imgProps>
            </a:ext>
          </a:extLst>
        </a:blip>
        <a:stretch>
          <a:fillRect/>
        </a:stretch>
      </xdr:blipFill>
      <xdr:spPr>
        <a:xfrm>
          <a:off x="9886315" y="1036955"/>
          <a:ext cx="4667885" cy="4146550"/>
        </a:xfrm>
        <a:prstGeom prst="rect">
          <a:avLst/>
        </a:prstGeom>
      </xdr:spPr>
    </xdr:pic>
    <xdr:clientData/>
  </xdr:twoCellAnchor>
  <mc:AlternateContent xmlns:mc="http://schemas.openxmlformats.org/markup-compatibility/2006">
    <mc:Choice xmlns:a14="http://schemas.microsoft.com/office/drawing/2010/main" Requires="a14">
      <xdr:twoCellAnchor>
        <xdr:from>
          <xdr:col>37</xdr:col>
          <xdr:colOff>295275</xdr:colOff>
          <xdr:row>0</xdr:row>
          <xdr:rowOff>228600</xdr:rowOff>
        </xdr:from>
        <xdr:to>
          <xdr:col>38</xdr:col>
          <xdr:colOff>238125</xdr:colOff>
          <xdr:row>2</xdr:row>
          <xdr:rowOff>114300</xdr:rowOff>
        </xdr:to>
        <xdr:sp macro="" textlink="">
          <xdr:nvSpPr>
            <xdr:cNvPr id="3105" name="ボタン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戻る</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66675</xdr:colOff>
          <xdr:row>0</xdr:row>
          <xdr:rowOff>228600</xdr:rowOff>
        </xdr:from>
        <xdr:to>
          <xdr:col>34</xdr:col>
          <xdr:colOff>9525</xdr:colOff>
          <xdr:row>2</xdr:row>
          <xdr:rowOff>0</xdr:rowOff>
        </xdr:to>
        <xdr:sp macro="" textlink="">
          <xdr:nvSpPr>
            <xdr:cNvPr id="4097" name="チェック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38</xdr:row>
          <xdr:rowOff>180975</xdr:rowOff>
        </xdr:from>
        <xdr:to>
          <xdr:col>30</xdr:col>
          <xdr:colOff>28575</xdr:colOff>
          <xdr:row>40</xdr:row>
          <xdr:rowOff>57150</xdr:rowOff>
        </xdr:to>
        <xdr:sp macro="" textlink="">
          <xdr:nvSpPr>
            <xdr:cNvPr id="4098" name="チェック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40</xdr:row>
          <xdr:rowOff>171450</xdr:rowOff>
        </xdr:from>
        <xdr:to>
          <xdr:col>30</xdr:col>
          <xdr:colOff>28575</xdr:colOff>
          <xdr:row>42</xdr:row>
          <xdr:rowOff>47625</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xdr:row>
          <xdr:rowOff>161925</xdr:rowOff>
        </xdr:from>
        <xdr:to>
          <xdr:col>34</xdr:col>
          <xdr:colOff>9525</xdr:colOff>
          <xdr:row>3</xdr:row>
          <xdr:rowOff>19050</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xdr:row>
          <xdr:rowOff>161925</xdr:rowOff>
        </xdr:from>
        <xdr:to>
          <xdr:col>34</xdr:col>
          <xdr:colOff>9525</xdr:colOff>
          <xdr:row>4</xdr:row>
          <xdr:rowOff>0</xdr:rowOff>
        </xdr:to>
        <xdr:sp macro="" textlink="">
          <xdr:nvSpPr>
            <xdr:cNvPr id="4101" name="チェック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10</xdr:row>
          <xdr:rowOff>133350</xdr:rowOff>
        </xdr:from>
        <xdr:to>
          <xdr:col>16</xdr:col>
          <xdr:colOff>295275</xdr:colOff>
          <xdr:row>12</xdr:row>
          <xdr:rowOff>0</xdr:rowOff>
        </xdr:to>
        <xdr:sp macro="" textlink="">
          <xdr:nvSpPr>
            <xdr:cNvPr id="4102" name="チェック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11</xdr:row>
          <xdr:rowOff>161925</xdr:rowOff>
        </xdr:from>
        <xdr:to>
          <xdr:col>16</xdr:col>
          <xdr:colOff>295275</xdr:colOff>
          <xdr:row>13</xdr:row>
          <xdr:rowOff>9525</xdr:rowOff>
        </xdr:to>
        <xdr:sp macro="" textlink="">
          <xdr:nvSpPr>
            <xdr:cNvPr id="4103" name="チェック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12</xdr:row>
          <xdr:rowOff>161925</xdr:rowOff>
        </xdr:from>
        <xdr:to>
          <xdr:col>16</xdr:col>
          <xdr:colOff>295275</xdr:colOff>
          <xdr:row>14</xdr:row>
          <xdr:rowOff>0</xdr:rowOff>
        </xdr:to>
        <xdr:sp macro="" textlink="">
          <xdr:nvSpPr>
            <xdr:cNvPr id="4104" name="チェック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37</xdr:row>
          <xdr:rowOff>123825</xdr:rowOff>
        </xdr:from>
        <xdr:to>
          <xdr:col>16</xdr:col>
          <xdr:colOff>295275</xdr:colOff>
          <xdr:row>39</xdr:row>
          <xdr:rowOff>28575</xdr:rowOff>
        </xdr:to>
        <xdr:sp macro="" textlink="">
          <xdr:nvSpPr>
            <xdr:cNvPr id="4105" name="チェック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38</xdr:row>
          <xdr:rowOff>200025</xdr:rowOff>
        </xdr:from>
        <xdr:to>
          <xdr:col>16</xdr:col>
          <xdr:colOff>295275</xdr:colOff>
          <xdr:row>40</xdr:row>
          <xdr:rowOff>19050</xdr:rowOff>
        </xdr:to>
        <xdr:sp macro="" textlink="">
          <xdr:nvSpPr>
            <xdr:cNvPr id="4106" name="チェック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39</xdr:row>
          <xdr:rowOff>200025</xdr:rowOff>
        </xdr:from>
        <xdr:to>
          <xdr:col>16</xdr:col>
          <xdr:colOff>295275</xdr:colOff>
          <xdr:row>41</xdr:row>
          <xdr:rowOff>19050</xdr:rowOff>
        </xdr:to>
        <xdr:sp macro="" textlink="">
          <xdr:nvSpPr>
            <xdr:cNvPr id="4107" name="チェック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40</xdr:row>
          <xdr:rowOff>200025</xdr:rowOff>
        </xdr:from>
        <xdr:to>
          <xdr:col>16</xdr:col>
          <xdr:colOff>295275</xdr:colOff>
          <xdr:row>42</xdr:row>
          <xdr:rowOff>19050</xdr:rowOff>
        </xdr:to>
        <xdr:sp macro="" textlink="">
          <xdr:nvSpPr>
            <xdr:cNvPr id="4108" name="チェック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41</xdr:row>
          <xdr:rowOff>200025</xdr:rowOff>
        </xdr:from>
        <xdr:to>
          <xdr:col>16</xdr:col>
          <xdr:colOff>295275</xdr:colOff>
          <xdr:row>43</xdr:row>
          <xdr:rowOff>28575</xdr:rowOff>
        </xdr:to>
        <xdr:sp macro="" textlink="">
          <xdr:nvSpPr>
            <xdr:cNvPr id="4109" name="チェック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42</xdr:row>
          <xdr:rowOff>200025</xdr:rowOff>
        </xdr:from>
        <xdr:to>
          <xdr:col>16</xdr:col>
          <xdr:colOff>295275</xdr:colOff>
          <xdr:row>44</xdr:row>
          <xdr:rowOff>9525</xdr:rowOff>
        </xdr:to>
        <xdr:sp macro="" textlink="">
          <xdr:nvSpPr>
            <xdr:cNvPr id="4110" name="チェック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38</xdr:row>
          <xdr:rowOff>180975</xdr:rowOff>
        </xdr:from>
        <xdr:to>
          <xdr:col>34</xdr:col>
          <xdr:colOff>9525</xdr:colOff>
          <xdr:row>40</xdr:row>
          <xdr:rowOff>57150</xdr:rowOff>
        </xdr:to>
        <xdr:sp macro="" textlink="">
          <xdr:nvSpPr>
            <xdr:cNvPr id="4111" name="チェック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39</xdr:row>
          <xdr:rowOff>180975</xdr:rowOff>
        </xdr:from>
        <xdr:to>
          <xdr:col>34</xdr:col>
          <xdr:colOff>9525</xdr:colOff>
          <xdr:row>41</xdr:row>
          <xdr:rowOff>47625</xdr:rowOff>
        </xdr:to>
        <xdr:sp macro="" textlink="">
          <xdr:nvSpPr>
            <xdr:cNvPr id="4112" name="チェック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40</xdr:row>
          <xdr:rowOff>171450</xdr:rowOff>
        </xdr:from>
        <xdr:to>
          <xdr:col>34</xdr:col>
          <xdr:colOff>9525</xdr:colOff>
          <xdr:row>42</xdr:row>
          <xdr:rowOff>47625</xdr:rowOff>
        </xdr:to>
        <xdr:sp macro="" textlink="">
          <xdr:nvSpPr>
            <xdr:cNvPr id="4113" name="チェック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39</xdr:row>
          <xdr:rowOff>180975</xdr:rowOff>
        </xdr:from>
        <xdr:to>
          <xdr:col>30</xdr:col>
          <xdr:colOff>9525</xdr:colOff>
          <xdr:row>41</xdr:row>
          <xdr:rowOff>66675</xdr:rowOff>
        </xdr:to>
        <xdr:sp macro="" textlink="">
          <xdr:nvSpPr>
            <xdr:cNvPr id="4114" name="チェック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0</xdr:row>
          <xdr:rowOff>228600</xdr:rowOff>
        </xdr:from>
        <xdr:to>
          <xdr:col>30</xdr:col>
          <xdr:colOff>9525</xdr:colOff>
          <xdr:row>2</xdr:row>
          <xdr:rowOff>0</xdr:rowOff>
        </xdr:to>
        <xdr:sp macro="" textlink="">
          <xdr:nvSpPr>
            <xdr:cNvPr id="4115" name="チェック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xdr:row>
          <xdr:rowOff>161925</xdr:rowOff>
        </xdr:from>
        <xdr:to>
          <xdr:col>30</xdr:col>
          <xdr:colOff>9525</xdr:colOff>
          <xdr:row>3</xdr:row>
          <xdr:rowOff>19050</xdr:rowOff>
        </xdr:to>
        <xdr:sp macro="" textlink="">
          <xdr:nvSpPr>
            <xdr:cNvPr id="4116" name="チェック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2</xdr:row>
          <xdr:rowOff>161925</xdr:rowOff>
        </xdr:from>
        <xdr:to>
          <xdr:col>30</xdr:col>
          <xdr:colOff>9525</xdr:colOff>
          <xdr:row>4</xdr:row>
          <xdr:rowOff>0</xdr:rowOff>
        </xdr:to>
        <xdr:sp macro="" textlink="">
          <xdr:nvSpPr>
            <xdr:cNvPr id="4117" name="チェック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10</xdr:row>
          <xdr:rowOff>133350</xdr:rowOff>
        </xdr:from>
        <xdr:to>
          <xdr:col>12</xdr:col>
          <xdr:colOff>295275</xdr:colOff>
          <xdr:row>12</xdr:row>
          <xdr:rowOff>0</xdr:rowOff>
        </xdr:to>
        <xdr:sp macro="" textlink="">
          <xdr:nvSpPr>
            <xdr:cNvPr id="4118" name="チェック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11</xdr:row>
          <xdr:rowOff>161925</xdr:rowOff>
        </xdr:from>
        <xdr:to>
          <xdr:col>12</xdr:col>
          <xdr:colOff>295275</xdr:colOff>
          <xdr:row>13</xdr:row>
          <xdr:rowOff>9525</xdr:rowOff>
        </xdr:to>
        <xdr:sp macro="" textlink="">
          <xdr:nvSpPr>
            <xdr:cNvPr id="4119" name="チェック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12</xdr:row>
          <xdr:rowOff>161925</xdr:rowOff>
        </xdr:from>
        <xdr:to>
          <xdr:col>12</xdr:col>
          <xdr:colOff>295275</xdr:colOff>
          <xdr:row>14</xdr:row>
          <xdr:rowOff>0</xdr:rowOff>
        </xdr:to>
        <xdr:sp macro="" textlink="">
          <xdr:nvSpPr>
            <xdr:cNvPr id="4120" name="チェック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37</xdr:row>
          <xdr:rowOff>123825</xdr:rowOff>
        </xdr:from>
        <xdr:to>
          <xdr:col>12</xdr:col>
          <xdr:colOff>285750</xdr:colOff>
          <xdr:row>39</xdr:row>
          <xdr:rowOff>28575</xdr:rowOff>
        </xdr:to>
        <xdr:sp macro="" textlink="">
          <xdr:nvSpPr>
            <xdr:cNvPr id="4121" name="チェック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38</xdr:row>
          <xdr:rowOff>200025</xdr:rowOff>
        </xdr:from>
        <xdr:to>
          <xdr:col>12</xdr:col>
          <xdr:colOff>295275</xdr:colOff>
          <xdr:row>40</xdr:row>
          <xdr:rowOff>19050</xdr:rowOff>
        </xdr:to>
        <xdr:sp macro="" textlink="">
          <xdr:nvSpPr>
            <xdr:cNvPr id="4122" name="チェック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39</xdr:row>
          <xdr:rowOff>200025</xdr:rowOff>
        </xdr:from>
        <xdr:to>
          <xdr:col>12</xdr:col>
          <xdr:colOff>295275</xdr:colOff>
          <xdr:row>41</xdr:row>
          <xdr:rowOff>19050</xdr:rowOff>
        </xdr:to>
        <xdr:sp macro="" textlink="">
          <xdr:nvSpPr>
            <xdr:cNvPr id="4123" name="チェック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40</xdr:row>
          <xdr:rowOff>200025</xdr:rowOff>
        </xdr:from>
        <xdr:to>
          <xdr:col>12</xdr:col>
          <xdr:colOff>295275</xdr:colOff>
          <xdr:row>42</xdr:row>
          <xdr:rowOff>19050</xdr:rowOff>
        </xdr:to>
        <xdr:sp macro="" textlink="">
          <xdr:nvSpPr>
            <xdr:cNvPr id="4124" name="チェック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41</xdr:row>
          <xdr:rowOff>200025</xdr:rowOff>
        </xdr:from>
        <xdr:to>
          <xdr:col>12</xdr:col>
          <xdr:colOff>295275</xdr:colOff>
          <xdr:row>43</xdr:row>
          <xdr:rowOff>19050</xdr:rowOff>
        </xdr:to>
        <xdr:sp macro="" textlink="">
          <xdr:nvSpPr>
            <xdr:cNvPr id="4125" name="チェック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42</xdr:row>
          <xdr:rowOff>200025</xdr:rowOff>
        </xdr:from>
        <xdr:to>
          <xdr:col>12</xdr:col>
          <xdr:colOff>295275</xdr:colOff>
          <xdr:row>44</xdr:row>
          <xdr:rowOff>9525</xdr:rowOff>
        </xdr:to>
        <xdr:sp macro="" textlink="">
          <xdr:nvSpPr>
            <xdr:cNvPr id="4126" name="チェック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41</xdr:row>
          <xdr:rowOff>171450</xdr:rowOff>
        </xdr:from>
        <xdr:to>
          <xdr:col>30</xdr:col>
          <xdr:colOff>28575</xdr:colOff>
          <xdr:row>43</xdr:row>
          <xdr:rowOff>38100</xdr:rowOff>
        </xdr:to>
        <xdr:sp macro="" textlink="">
          <xdr:nvSpPr>
            <xdr:cNvPr id="4127" name="チェック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41</xdr:row>
          <xdr:rowOff>180975</xdr:rowOff>
        </xdr:from>
        <xdr:to>
          <xdr:col>34</xdr:col>
          <xdr:colOff>28575</xdr:colOff>
          <xdr:row>43</xdr:row>
          <xdr:rowOff>47625</xdr:rowOff>
        </xdr:to>
        <xdr:sp macro="" textlink="">
          <xdr:nvSpPr>
            <xdr:cNvPr id="4128" name="チェック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37</xdr:col>
      <xdr:colOff>269875</xdr:colOff>
      <xdr:row>5</xdr:row>
      <xdr:rowOff>61595</xdr:rowOff>
    </xdr:from>
    <xdr:to>
      <xdr:col>45</xdr:col>
      <xdr:colOff>0</xdr:colOff>
      <xdr:row>31</xdr:row>
      <xdr:rowOff>9525</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a14:imgEffect>
                    <a14:brightnessContrast contrast="20000"/>
                  </a14:imgEffect>
                  <a14:imgEffect>
                    <a14:sharpenSoften amount="25000"/>
                  </a14:imgEffect>
                </a14:imgLayer>
              </a14:imgProps>
            </a:ext>
          </a:extLst>
        </a:blip>
        <a:stretch>
          <a:fillRect/>
        </a:stretch>
      </xdr:blipFill>
      <xdr:spPr>
        <a:xfrm>
          <a:off x="9886315" y="1036955"/>
          <a:ext cx="4667885" cy="4146550"/>
        </a:xfrm>
        <a:prstGeom prst="rect">
          <a:avLst/>
        </a:prstGeom>
      </xdr:spPr>
    </xdr:pic>
    <xdr:clientData/>
  </xdr:twoCellAnchor>
  <mc:AlternateContent xmlns:mc="http://schemas.openxmlformats.org/markup-compatibility/2006">
    <mc:Choice xmlns:a14="http://schemas.microsoft.com/office/drawing/2010/main" Requires="a14">
      <xdr:twoCellAnchor>
        <xdr:from>
          <xdr:col>37</xdr:col>
          <xdr:colOff>333375</xdr:colOff>
          <xdr:row>0</xdr:row>
          <xdr:rowOff>152400</xdr:rowOff>
        </xdr:from>
        <xdr:to>
          <xdr:col>38</xdr:col>
          <xdr:colOff>323850</xdr:colOff>
          <xdr:row>2</xdr:row>
          <xdr:rowOff>76200</xdr:rowOff>
        </xdr:to>
        <xdr:sp macro="" textlink="">
          <xdr:nvSpPr>
            <xdr:cNvPr id="4129" name="ボタン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戻る</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400050</xdr:colOff>
      <xdr:row>19</xdr:row>
      <xdr:rowOff>38100</xdr:rowOff>
    </xdr:from>
    <xdr:to>
      <xdr:col>5</xdr:col>
      <xdr:colOff>552450</xdr:colOff>
      <xdr:row>36</xdr:row>
      <xdr:rowOff>6350</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00050" y="3977640"/>
          <a:ext cx="5440680" cy="2818130"/>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85725</xdr:colOff>
          <xdr:row>0</xdr:row>
          <xdr:rowOff>19050</xdr:rowOff>
        </xdr:from>
        <xdr:to>
          <xdr:col>4</xdr:col>
          <xdr:colOff>704850</xdr:colOff>
          <xdr:row>0</xdr:row>
          <xdr:rowOff>238125</xdr:rowOff>
        </xdr:to>
        <xdr:sp macro="" textlink="">
          <xdr:nvSpPr>
            <xdr:cNvPr id="5121" name="ボタン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戻る</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819150</xdr:colOff>
          <xdr:row>0</xdr:row>
          <xdr:rowOff>76200</xdr:rowOff>
        </xdr:from>
        <xdr:to>
          <xdr:col>3</xdr:col>
          <xdr:colOff>1571625</xdr:colOff>
          <xdr:row>1</xdr:row>
          <xdr:rowOff>228600</xdr:rowOff>
        </xdr:to>
        <xdr:sp macro="" textlink="">
          <xdr:nvSpPr>
            <xdr:cNvPr id="6145" name="ボタン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戻る</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190500</xdr:colOff>
          <xdr:row>0</xdr:row>
          <xdr:rowOff>38100</xdr:rowOff>
        </xdr:from>
        <xdr:to>
          <xdr:col>15</xdr:col>
          <xdr:colOff>123825</xdr:colOff>
          <xdr:row>0</xdr:row>
          <xdr:rowOff>333375</xdr:rowOff>
        </xdr:to>
        <xdr:sp macro="" textlink="">
          <xdr:nvSpPr>
            <xdr:cNvPr id="7169" name="ボタン 7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戻る</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133350</xdr:colOff>
          <xdr:row>25</xdr:row>
          <xdr:rowOff>0</xdr:rowOff>
        </xdr:from>
        <xdr:to>
          <xdr:col>14</xdr:col>
          <xdr:colOff>95250</xdr:colOff>
          <xdr:row>25</xdr:row>
          <xdr:rowOff>238125</xdr:rowOff>
        </xdr:to>
        <xdr:sp macro="" textlink="">
          <xdr:nvSpPr>
            <xdr:cNvPr id="7170" name="ボタン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評価シートへ</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114300</xdr:colOff>
          <xdr:row>0</xdr:row>
          <xdr:rowOff>66675</xdr:rowOff>
        </xdr:from>
        <xdr:to>
          <xdr:col>8</xdr:col>
          <xdr:colOff>647700</xdr:colOff>
          <xdr:row>1</xdr:row>
          <xdr:rowOff>85725</xdr:rowOff>
        </xdr:to>
        <xdr:sp macro="" textlink="">
          <xdr:nvSpPr>
            <xdr:cNvPr id="8193" name="ボタン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戻る</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228600</xdr:colOff>
          <xdr:row>0</xdr:row>
          <xdr:rowOff>76200</xdr:rowOff>
        </xdr:from>
        <xdr:to>
          <xdr:col>8</xdr:col>
          <xdr:colOff>361950</xdr:colOff>
          <xdr:row>1</xdr:row>
          <xdr:rowOff>152400</xdr:rowOff>
        </xdr:to>
        <xdr:sp macro="" textlink="">
          <xdr:nvSpPr>
            <xdr:cNvPr id="9217" name="ボタン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戻る</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trlProp" Target="../ctrlProps/ctrlProp11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trlProp" Target="../ctrlProps/ctrlProp120.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minds.jcqhc.or.jp/n/med/4/med0038/G0000352/0068"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trlProp" Target="../ctrlProps/ctrlProp12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trlProp" Target="../ctrlProps/ctrlProp12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3.xml"/><Relationship Id="rId18" Type="http://schemas.openxmlformats.org/officeDocument/2006/relationships/ctrlProp" Target="../ctrlProps/ctrlProp28.xml"/><Relationship Id="rId26"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1.xml"/><Relationship Id="rId34" Type="http://schemas.openxmlformats.org/officeDocument/2006/relationships/ctrlProp" Target="../ctrlProps/ctrlProp44.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33"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26.xml"/><Relationship Id="rId20" Type="http://schemas.openxmlformats.org/officeDocument/2006/relationships/ctrlProp" Target="../ctrlProps/ctrlProp30.xml"/><Relationship Id="rId29"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24" Type="http://schemas.openxmlformats.org/officeDocument/2006/relationships/ctrlProp" Target="../ctrlProps/ctrlProp34.xml"/><Relationship Id="rId32" Type="http://schemas.openxmlformats.org/officeDocument/2006/relationships/ctrlProp" Target="../ctrlProps/ctrlProp42.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trlProp" Target="../ctrlProps/ctrlProp33.xml"/><Relationship Id="rId28" Type="http://schemas.openxmlformats.org/officeDocument/2006/relationships/ctrlProp" Target="../ctrlProps/ctrlProp38.xml"/><Relationship Id="rId36" Type="http://schemas.openxmlformats.org/officeDocument/2006/relationships/ctrlProp" Target="../ctrlProps/ctrlProp46.xml"/><Relationship Id="rId10" Type="http://schemas.openxmlformats.org/officeDocument/2006/relationships/ctrlProp" Target="../ctrlProps/ctrlProp20.xml"/><Relationship Id="rId19" Type="http://schemas.openxmlformats.org/officeDocument/2006/relationships/ctrlProp" Target="../ctrlProps/ctrlProp29.xml"/><Relationship Id="rId31" Type="http://schemas.openxmlformats.org/officeDocument/2006/relationships/ctrlProp" Target="../ctrlProps/ctrlProp41.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 Id="rId27" Type="http://schemas.openxmlformats.org/officeDocument/2006/relationships/ctrlProp" Target="../ctrlProps/ctrlProp37.xml"/><Relationship Id="rId30" Type="http://schemas.openxmlformats.org/officeDocument/2006/relationships/ctrlProp" Target="../ctrlProps/ctrlProp40.xml"/><Relationship Id="rId35" Type="http://schemas.openxmlformats.org/officeDocument/2006/relationships/ctrlProp" Target="../ctrlProps/ctrlProp45.xml"/><Relationship Id="rId8"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 Type="http://schemas.openxmlformats.org/officeDocument/2006/relationships/vmlDrawing" Target="../drawings/vmlDrawing3.vml"/><Relationship Id="rId21" Type="http://schemas.openxmlformats.org/officeDocument/2006/relationships/ctrlProp" Target="../ctrlProps/ctrlProp64.xml"/><Relationship Id="rId34" Type="http://schemas.openxmlformats.org/officeDocument/2006/relationships/ctrlProp" Target="../ctrlProps/ctrlProp77.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2" Type="http://schemas.openxmlformats.org/officeDocument/2006/relationships/drawing" Target="../drawings/drawing3.xml"/><Relationship Id="rId16" Type="http://schemas.openxmlformats.org/officeDocument/2006/relationships/ctrlProp" Target="../ctrlProps/ctrlProp59.xml"/><Relationship Id="rId20" Type="http://schemas.openxmlformats.org/officeDocument/2006/relationships/ctrlProp" Target="../ctrlProps/ctrlProp63.xml"/><Relationship Id="rId29" Type="http://schemas.openxmlformats.org/officeDocument/2006/relationships/ctrlProp" Target="../ctrlProps/ctrlProp72.xml"/><Relationship Id="rId1" Type="http://schemas.openxmlformats.org/officeDocument/2006/relationships/printerSettings" Target="../printerSettings/printerSettings3.bin"/><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8" Type="http://schemas.openxmlformats.org/officeDocument/2006/relationships/ctrlProp" Target="../ctrlProps/ctrlProp5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89.xml"/><Relationship Id="rId18" Type="http://schemas.openxmlformats.org/officeDocument/2006/relationships/ctrlProp" Target="../ctrlProps/ctrlProp94.xml"/><Relationship Id="rId26" Type="http://schemas.openxmlformats.org/officeDocument/2006/relationships/ctrlProp" Target="../ctrlProps/ctrlProp102.xml"/><Relationship Id="rId3" Type="http://schemas.openxmlformats.org/officeDocument/2006/relationships/vmlDrawing" Target="../drawings/vmlDrawing4.vml"/><Relationship Id="rId21" Type="http://schemas.openxmlformats.org/officeDocument/2006/relationships/ctrlProp" Target="../ctrlProps/ctrlProp97.xml"/><Relationship Id="rId34" Type="http://schemas.openxmlformats.org/officeDocument/2006/relationships/ctrlProp" Target="../ctrlProps/ctrlProp110.xml"/><Relationship Id="rId7" Type="http://schemas.openxmlformats.org/officeDocument/2006/relationships/ctrlProp" Target="../ctrlProps/ctrlProp83.xml"/><Relationship Id="rId12" Type="http://schemas.openxmlformats.org/officeDocument/2006/relationships/ctrlProp" Target="../ctrlProps/ctrlProp88.xml"/><Relationship Id="rId17" Type="http://schemas.openxmlformats.org/officeDocument/2006/relationships/ctrlProp" Target="../ctrlProps/ctrlProp93.xml"/><Relationship Id="rId25" Type="http://schemas.openxmlformats.org/officeDocument/2006/relationships/ctrlProp" Target="../ctrlProps/ctrlProp101.xml"/><Relationship Id="rId33" Type="http://schemas.openxmlformats.org/officeDocument/2006/relationships/ctrlProp" Target="../ctrlProps/ctrlProp109.xml"/><Relationship Id="rId2" Type="http://schemas.openxmlformats.org/officeDocument/2006/relationships/drawing" Target="../drawings/drawing4.xml"/><Relationship Id="rId16" Type="http://schemas.openxmlformats.org/officeDocument/2006/relationships/ctrlProp" Target="../ctrlProps/ctrlProp92.xml"/><Relationship Id="rId20" Type="http://schemas.openxmlformats.org/officeDocument/2006/relationships/ctrlProp" Target="../ctrlProps/ctrlProp96.xml"/><Relationship Id="rId29" Type="http://schemas.openxmlformats.org/officeDocument/2006/relationships/ctrlProp" Target="../ctrlProps/ctrlProp105.xml"/><Relationship Id="rId1" Type="http://schemas.openxmlformats.org/officeDocument/2006/relationships/printerSettings" Target="../printerSettings/printerSettings4.bin"/><Relationship Id="rId6" Type="http://schemas.openxmlformats.org/officeDocument/2006/relationships/ctrlProp" Target="../ctrlProps/ctrlProp82.xml"/><Relationship Id="rId11" Type="http://schemas.openxmlformats.org/officeDocument/2006/relationships/ctrlProp" Target="../ctrlProps/ctrlProp87.xml"/><Relationship Id="rId24" Type="http://schemas.openxmlformats.org/officeDocument/2006/relationships/ctrlProp" Target="../ctrlProps/ctrlProp100.xml"/><Relationship Id="rId32" Type="http://schemas.openxmlformats.org/officeDocument/2006/relationships/ctrlProp" Target="../ctrlProps/ctrlProp108.xml"/><Relationship Id="rId5" Type="http://schemas.openxmlformats.org/officeDocument/2006/relationships/ctrlProp" Target="../ctrlProps/ctrlProp81.xml"/><Relationship Id="rId15" Type="http://schemas.openxmlformats.org/officeDocument/2006/relationships/ctrlProp" Target="../ctrlProps/ctrlProp91.xml"/><Relationship Id="rId23" Type="http://schemas.openxmlformats.org/officeDocument/2006/relationships/ctrlProp" Target="../ctrlProps/ctrlProp99.xml"/><Relationship Id="rId28" Type="http://schemas.openxmlformats.org/officeDocument/2006/relationships/ctrlProp" Target="../ctrlProps/ctrlProp104.xml"/><Relationship Id="rId36" Type="http://schemas.openxmlformats.org/officeDocument/2006/relationships/ctrlProp" Target="../ctrlProps/ctrlProp112.xml"/><Relationship Id="rId10" Type="http://schemas.openxmlformats.org/officeDocument/2006/relationships/ctrlProp" Target="../ctrlProps/ctrlProp86.xml"/><Relationship Id="rId19" Type="http://schemas.openxmlformats.org/officeDocument/2006/relationships/ctrlProp" Target="../ctrlProps/ctrlProp95.xml"/><Relationship Id="rId31" Type="http://schemas.openxmlformats.org/officeDocument/2006/relationships/ctrlProp" Target="../ctrlProps/ctrlProp107.xml"/><Relationship Id="rId4" Type="http://schemas.openxmlformats.org/officeDocument/2006/relationships/ctrlProp" Target="../ctrlProps/ctrlProp80.xml"/><Relationship Id="rId9" Type="http://schemas.openxmlformats.org/officeDocument/2006/relationships/ctrlProp" Target="../ctrlProps/ctrlProp85.xml"/><Relationship Id="rId14" Type="http://schemas.openxmlformats.org/officeDocument/2006/relationships/ctrlProp" Target="../ctrlProps/ctrlProp90.xml"/><Relationship Id="rId22" Type="http://schemas.openxmlformats.org/officeDocument/2006/relationships/ctrlProp" Target="../ctrlProps/ctrlProp98.xml"/><Relationship Id="rId27" Type="http://schemas.openxmlformats.org/officeDocument/2006/relationships/ctrlProp" Target="../ctrlProps/ctrlProp103.xml"/><Relationship Id="rId30" Type="http://schemas.openxmlformats.org/officeDocument/2006/relationships/ctrlProp" Target="../ctrlProps/ctrlProp106.xml"/><Relationship Id="rId35" Type="http://schemas.openxmlformats.org/officeDocument/2006/relationships/ctrlProp" Target="../ctrlProps/ctrlProp111.xml"/><Relationship Id="rId8" Type="http://schemas.openxmlformats.org/officeDocument/2006/relationships/ctrlProp" Target="../ctrlProps/ctrlProp8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11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11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ctrlProp" Target="../ctrlProps/ctrlProp116.xml"/><Relationship Id="rId4" Type="http://schemas.openxmlformats.org/officeDocument/2006/relationships/ctrlProp" Target="../ctrlProps/ctrlProp11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11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trlProp" Target="../ctrlProps/ctrlProp1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97"/>
  <sheetViews>
    <sheetView tabSelected="1" zoomScaleNormal="100" zoomScaleSheetLayoutView="115" workbookViewId="0">
      <selection activeCell="AS6" sqref="AS6"/>
    </sheetView>
  </sheetViews>
  <sheetFormatPr defaultColWidth="2.375" defaultRowHeight="13.5"/>
  <cols>
    <col min="1" max="16384" width="2.375" style="15"/>
  </cols>
  <sheetData>
    <row r="1" spans="1:78" s="1" customFormat="1" ht="23.25" customHeight="1">
      <c r="B1" s="2"/>
      <c r="C1" s="271" t="s">
        <v>0</v>
      </c>
      <c r="D1" s="271"/>
      <c r="E1" s="271"/>
      <c r="F1" s="271"/>
      <c r="G1" s="271"/>
      <c r="H1" s="271"/>
      <c r="I1" s="271"/>
      <c r="J1" s="271"/>
      <c r="K1" s="271"/>
      <c r="L1" s="271"/>
      <c r="M1" s="271"/>
      <c r="N1" s="271"/>
      <c r="O1" s="271"/>
      <c r="P1" s="271"/>
      <c r="Q1" s="271"/>
      <c r="R1" s="271"/>
      <c r="S1" s="271"/>
      <c r="T1" s="3"/>
      <c r="U1" s="4"/>
      <c r="V1" s="4"/>
      <c r="W1" s="4"/>
      <c r="X1" s="4"/>
      <c r="Y1" s="4"/>
      <c r="Z1" s="4"/>
      <c r="AA1" s="4"/>
      <c r="AB1" s="4"/>
      <c r="AC1" s="4"/>
      <c r="AD1" s="4"/>
      <c r="AE1" s="272" t="s">
        <v>1</v>
      </c>
      <c r="AF1" s="272"/>
      <c r="AG1" s="272"/>
      <c r="AH1" s="273"/>
      <c r="AI1" s="273"/>
      <c r="AJ1" s="273"/>
      <c r="AK1" s="273"/>
      <c r="AL1" s="273"/>
      <c r="AM1" s="273"/>
      <c r="AN1" s="273"/>
      <c r="AO1" s="273"/>
      <c r="AP1" s="5"/>
      <c r="AQ1" s="5"/>
      <c r="AR1" s="6"/>
      <c r="AS1" s="6"/>
      <c r="AT1" s="6"/>
      <c r="AU1" s="6"/>
    </row>
    <row r="2" spans="1:78" s="1" customFormat="1" ht="24.75" customHeight="1">
      <c r="A2" s="274" t="s">
        <v>480</v>
      </c>
      <c r="B2" s="274"/>
      <c r="C2" s="274"/>
      <c r="D2" s="274"/>
      <c r="E2" s="274"/>
      <c r="F2" s="274"/>
      <c r="G2" s="274"/>
      <c r="H2" s="274"/>
      <c r="I2" s="274"/>
      <c r="J2" s="274"/>
      <c r="K2" s="274"/>
      <c r="L2" s="4"/>
      <c r="M2" s="7" t="s">
        <v>2</v>
      </c>
      <c r="P2" s="4"/>
      <c r="Q2" s="4"/>
      <c r="R2" s="4"/>
      <c r="S2" s="4"/>
      <c r="T2" s="4"/>
      <c r="U2" s="4"/>
      <c r="V2" s="4"/>
      <c r="W2" s="4"/>
      <c r="X2" s="4"/>
      <c r="Y2" s="4"/>
      <c r="Z2" s="4"/>
      <c r="AA2" s="4"/>
      <c r="AB2" s="4"/>
      <c r="AC2" s="4"/>
      <c r="AD2" s="4"/>
      <c r="AE2" s="4"/>
      <c r="AF2" s="4"/>
      <c r="AG2" s="4"/>
      <c r="AH2" s="4"/>
      <c r="AI2" s="4"/>
      <c r="AJ2" s="4"/>
      <c r="AK2" s="4"/>
      <c r="AL2" s="4"/>
      <c r="AM2" s="4"/>
      <c r="AN2" s="4"/>
      <c r="AO2" s="4"/>
      <c r="AP2" s="5"/>
      <c r="AQ2" s="5"/>
      <c r="AR2" s="8"/>
      <c r="AS2" s="8"/>
      <c r="AT2" s="8"/>
      <c r="AU2" s="6"/>
    </row>
    <row r="3" spans="1:78" s="1" customFormat="1" ht="18" customHeight="1">
      <c r="A3" s="275" t="s">
        <v>3</v>
      </c>
      <c r="B3" s="275"/>
      <c r="C3" s="275"/>
      <c r="D3" s="275"/>
      <c r="E3" s="275"/>
      <c r="F3" s="275"/>
      <c r="G3" s="275"/>
      <c r="H3" s="275"/>
      <c r="I3" s="275"/>
      <c r="J3" s="275"/>
      <c r="K3" s="275"/>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5"/>
      <c r="AQ3" s="5"/>
      <c r="AR3" s="8"/>
      <c r="AS3" s="8"/>
      <c r="AT3" s="8"/>
      <c r="AU3" s="6"/>
    </row>
    <row r="4" spans="1:78" s="9" customFormat="1" ht="18" customHeight="1">
      <c r="A4" s="275" t="s">
        <v>4</v>
      </c>
      <c r="B4" s="275"/>
      <c r="C4" s="275"/>
      <c r="D4" s="275"/>
      <c r="E4" s="275"/>
      <c r="F4" s="275"/>
      <c r="G4" s="275"/>
      <c r="H4" s="275"/>
      <c r="I4" s="275"/>
      <c r="J4" s="275"/>
      <c r="K4" s="275"/>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R4" s="8"/>
      <c r="AS4" s="8"/>
      <c r="AT4" s="8"/>
    </row>
    <row r="5" spans="1:78" s="9" customFormat="1" ht="9.9499999999999993"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R5" s="8"/>
      <c r="AS5" s="8"/>
      <c r="AT5" s="8"/>
    </row>
    <row r="6" spans="1:78" s="9" customFormat="1" ht="18" customHeight="1">
      <c r="A6" s="277" t="s">
        <v>5</v>
      </c>
      <c r="B6" s="278"/>
      <c r="C6" s="278"/>
      <c r="D6" s="278"/>
      <c r="E6" s="278"/>
      <c r="F6" s="278"/>
      <c r="G6" s="278"/>
      <c r="H6" s="278"/>
      <c r="I6" s="278"/>
      <c r="J6" s="278"/>
      <c r="K6" s="278"/>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80"/>
      <c r="AR6" s="8"/>
      <c r="AS6" s="8"/>
      <c r="AT6" s="8"/>
    </row>
    <row r="7" spans="1:78" s="9" customFormat="1" ht="13.5" customHeight="1">
      <c r="A7" s="283" t="s">
        <v>6</v>
      </c>
      <c r="B7" s="284"/>
      <c r="C7" s="284"/>
      <c r="D7" s="284"/>
      <c r="E7" s="284"/>
      <c r="F7" s="284"/>
      <c r="G7" s="284"/>
      <c r="H7" s="284"/>
      <c r="I7" s="284"/>
      <c r="J7" s="284"/>
      <c r="K7" s="284"/>
      <c r="L7" s="285">
        <f>UPDRS1・2回目!I54</f>
        <v>0</v>
      </c>
      <c r="M7" s="285"/>
      <c r="N7" s="285"/>
      <c r="O7" s="285"/>
      <c r="P7" s="285"/>
      <c r="Q7" s="285"/>
      <c r="R7" s="285">
        <f>UPDRS1・2回目!I56</f>
        <v>0</v>
      </c>
      <c r="S7" s="285"/>
      <c r="T7" s="285"/>
      <c r="U7" s="285"/>
      <c r="V7" s="285"/>
      <c r="W7" s="285"/>
      <c r="X7" s="285">
        <f>UPDRS3・4回目!I54</f>
        <v>0</v>
      </c>
      <c r="Y7" s="285"/>
      <c r="Z7" s="285"/>
      <c r="AA7" s="285"/>
      <c r="AB7" s="285"/>
      <c r="AC7" s="285"/>
      <c r="AD7" s="285">
        <f>UPDRS3・4回目!I56</f>
        <v>0</v>
      </c>
      <c r="AE7" s="285"/>
      <c r="AF7" s="285"/>
      <c r="AG7" s="285"/>
      <c r="AH7" s="285"/>
      <c r="AI7" s="285"/>
      <c r="AJ7" s="285">
        <f>UPDRS5回目!I54</f>
        <v>0</v>
      </c>
      <c r="AK7" s="285"/>
      <c r="AL7" s="285"/>
      <c r="AM7" s="285"/>
      <c r="AN7" s="285"/>
      <c r="AO7" s="286"/>
      <c r="AU7" s="282" t="s">
        <v>7</v>
      </c>
      <c r="AV7" s="282"/>
      <c r="AW7" s="282"/>
      <c r="AX7" s="282"/>
      <c r="AY7" s="282"/>
      <c r="AZ7" s="282"/>
      <c r="BA7" s="282"/>
      <c r="BB7" s="282"/>
      <c r="BC7" s="282"/>
      <c r="BD7" s="282"/>
      <c r="BE7" s="282"/>
    </row>
    <row r="8" spans="1:78" s="9" customFormat="1" ht="13.5" customHeight="1">
      <c r="A8" s="283" t="s">
        <v>8</v>
      </c>
      <c r="B8" s="284"/>
      <c r="C8" s="284"/>
      <c r="D8" s="284"/>
      <c r="E8" s="284"/>
      <c r="F8" s="284"/>
      <c r="G8" s="284"/>
      <c r="H8" s="284"/>
      <c r="I8" s="284"/>
      <c r="J8" s="284"/>
      <c r="K8" s="284"/>
      <c r="L8" s="285">
        <f>UPDRS1・2回目!O54</f>
        <v>0</v>
      </c>
      <c r="M8" s="285"/>
      <c r="N8" s="285"/>
      <c r="O8" s="285"/>
      <c r="P8" s="285"/>
      <c r="Q8" s="285"/>
      <c r="R8" s="285">
        <f>UPDRS1・2回目!O56</f>
        <v>0</v>
      </c>
      <c r="S8" s="285"/>
      <c r="T8" s="285"/>
      <c r="U8" s="285"/>
      <c r="V8" s="285"/>
      <c r="W8" s="285"/>
      <c r="X8" s="285">
        <f>UPDRS3・4回目!O54</f>
        <v>0</v>
      </c>
      <c r="Y8" s="285"/>
      <c r="Z8" s="285"/>
      <c r="AA8" s="285"/>
      <c r="AB8" s="285"/>
      <c r="AC8" s="285"/>
      <c r="AD8" s="285">
        <f>UPDRS3・4回目!O56</f>
        <v>0</v>
      </c>
      <c r="AE8" s="285"/>
      <c r="AF8" s="285"/>
      <c r="AG8" s="285"/>
      <c r="AH8" s="285"/>
      <c r="AI8" s="285"/>
      <c r="AJ8" s="285">
        <f>UPDRS5回目!O54</f>
        <v>0</v>
      </c>
      <c r="AK8" s="285"/>
      <c r="AL8" s="285"/>
      <c r="AM8" s="285"/>
      <c r="AN8" s="285"/>
      <c r="AO8" s="286"/>
      <c r="AU8" s="287" t="s">
        <v>9</v>
      </c>
      <c r="AV8" s="287"/>
      <c r="AW8" s="287"/>
      <c r="AX8" s="287"/>
      <c r="AY8" s="287"/>
      <c r="BC8" s="11"/>
      <c r="BD8" s="11"/>
      <c r="BE8" s="11"/>
      <c r="BF8" s="11"/>
      <c r="BG8" s="11"/>
      <c r="BH8" s="11"/>
      <c r="BI8" s="11"/>
      <c r="BJ8" s="11"/>
      <c r="BK8" s="11"/>
      <c r="BL8" s="11"/>
      <c r="BM8" s="11"/>
      <c r="BN8" s="11"/>
      <c r="BO8" s="11"/>
      <c r="BP8" s="11"/>
      <c r="BQ8" s="11"/>
      <c r="BR8" s="12"/>
    </row>
    <row r="9" spans="1:78" s="9" customFormat="1" ht="13.5" customHeight="1">
      <c r="A9" s="283" t="s">
        <v>10</v>
      </c>
      <c r="B9" s="284"/>
      <c r="C9" s="284"/>
      <c r="D9" s="284"/>
      <c r="E9" s="284"/>
      <c r="F9" s="284"/>
      <c r="G9" s="284"/>
      <c r="H9" s="284"/>
      <c r="I9" s="284"/>
      <c r="J9" s="284"/>
      <c r="K9" s="284"/>
      <c r="L9" s="285">
        <f>UPDRS1・2回目!U54</f>
        <v>0</v>
      </c>
      <c r="M9" s="285"/>
      <c r="N9" s="285"/>
      <c r="O9" s="285"/>
      <c r="P9" s="285"/>
      <c r="Q9" s="285"/>
      <c r="R9" s="285">
        <f>UPDRS1・2回目!U56</f>
        <v>0</v>
      </c>
      <c r="S9" s="285"/>
      <c r="T9" s="285"/>
      <c r="U9" s="285"/>
      <c r="V9" s="285"/>
      <c r="W9" s="285"/>
      <c r="X9" s="285">
        <f>UPDRS3・4回目!U54</f>
        <v>0</v>
      </c>
      <c r="Y9" s="285"/>
      <c r="Z9" s="285"/>
      <c r="AA9" s="285"/>
      <c r="AB9" s="285"/>
      <c r="AC9" s="285"/>
      <c r="AD9" s="285">
        <f>UPDRS3・4回目!U56</f>
        <v>0</v>
      </c>
      <c r="AE9" s="285"/>
      <c r="AF9" s="285"/>
      <c r="AG9" s="285"/>
      <c r="AH9" s="285"/>
      <c r="AI9" s="285"/>
      <c r="AJ9" s="285">
        <f>UPDRS5回目!U54</f>
        <v>0</v>
      </c>
      <c r="AK9" s="285"/>
      <c r="AL9" s="285"/>
      <c r="AM9" s="285"/>
      <c r="AN9" s="285"/>
      <c r="AO9" s="286"/>
      <c r="AU9" s="287" t="s">
        <v>11</v>
      </c>
      <c r="AV9" s="287"/>
      <c r="AW9" s="287"/>
      <c r="AX9" s="287"/>
      <c r="AY9" s="287"/>
      <c r="AZ9" s="287"/>
      <c r="BA9" s="287"/>
      <c r="BB9" s="287"/>
      <c r="BC9" s="287"/>
      <c r="BD9" s="287"/>
      <c r="BE9" s="287"/>
      <c r="BF9" s="287"/>
      <c r="BG9" s="287"/>
      <c r="BH9" s="11"/>
      <c r="BI9" s="11"/>
      <c r="BJ9" s="11"/>
      <c r="BK9" s="11"/>
      <c r="BL9" s="11"/>
      <c r="BM9" s="11"/>
      <c r="BN9" s="11"/>
      <c r="BO9" s="11"/>
      <c r="BP9" s="11"/>
      <c r="BQ9" s="11"/>
      <c r="BR9" s="12"/>
    </row>
    <row r="10" spans="1:78" s="9" customFormat="1" ht="13.5" customHeight="1">
      <c r="A10" s="283" t="s">
        <v>12</v>
      </c>
      <c r="B10" s="284"/>
      <c r="C10" s="284"/>
      <c r="D10" s="284"/>
      <c r="E10" s="284"/>
      <c r="F10" s="284"/>
      <c r="G10" s="284"/>
      <c r="H10" s="284"/>
      <c r="I10" s="284"/>
      <c r="J10" s="284"/>
      <c r="K10" s="284"/>
      <c r="L10" s="285">
        <f>UPDRS1・2回目!AA54</f>
        <v>0</v>
      </c>
      <c r="M10" s="285"/>
      <c r="N10" s="285"/>
      <c r="O10" s="285"/>
      <c r="P10" s="285"/>
      <c r="Q10" s="285"/>
      <c r="R10" s="285">
        <f>UPDRS1・2回目!AA56</f>
        <v>0</v>
      </c>
      <c r="S10" s="285"/>
      <c r="T10" s="285"/>
      <c r="U10" s="285"/>
      <c r="V10" s="285"/>
      <c r="W10" s="285"/>
      <c r="X10" s="285">
        <f>UPDRS3・4回目!AA54</f>
        <v>0</v>
      </c>
      <c r="Y10" s="285"/>
      <c r="Z10" s="285"/>
      <c r="AA10" s="285"/>
      <c r="AB10" s="285"/>
      <c r="AC10" s="285"/>
      <c r="AD10" s="285">
        <f>UPDRS3・4回目!AA56</f>
        <v>0</v>
      </c>
      <c r="AE10" s="285"/>
      <c r="AF10" s="285"/>
      <c r="AG10" s="285"/>
      <c r="AH10" s="285"/>
      <c r="AI10" s="285"/>
      <c r="AJ10" s="285">
        <f>UPDRS5回目!AA54</f>
        <v>0</v>
      </c>
      <c r="AK10" s="285"/>
      <c r="AL10" s="285"/>
      <c r="AM10" s="285"/>
      <c r="AN10" s="285"/>
      <c r="AO10" s="286"/>
      <c r="AU10" s="287" t="s">
        <v>13</v>
      </c>
      <c r="AV10" s="287"/>
      <c r="AW10" s="287"/>
      <c r="AX10" s="287"/>
      <c r="AY10" s="287"/>
      <c r="AZ10" s="287"/>
      <c r="BA10" s="287"/>
      <c r="BB10" s="287"/>
      <c r="BC10" s="287"/>
      <c r="BD10" s="287"/>
      <c r="BE10" s="287"/>
      <c r="BF10" s="287"/>
      <c r="BG10" s="287"/>
    </row>
    <row r="11" spans="1:78" s="9" customFormat="1" ht="13.5" customHeight="1">
      <c r="A11" s="292" t="s">
        <v>14</v>
      </c>
      <c r="B11" s="293"/>
      <c r="C11" s="293"/>
      <c r="D11" s="293"/>
      <c r="E11" s="293"/>
      <c r="F11" s="293"/>
      <c r="G11" s="293"/>
      <c r="H11" s="293"/>
      <c r="I11" s="293"/>
      <c r="J11" s="293"/>
      <c r="K11" s="293"/>
      <c r="L11" s="294">
        <f>SUM(L6:Q10)</f>
        <v>0</v>
      </c>
      <c r="M11" s="294"/>
      <c r="N11" s="294"/>
      <c r="O11" s="294"/>
      <c r="P11" s="294"/>
      <c r="Q11" s="294"/>
      <c r="R11" s="294">
        <f>SUM(R6:W10)</f>
        <v>0</v>
      </c>
      <c r="S11" s="294"/>
      <c r="T11" s="294"/>
      <c r="U11" s="294"/>
      <c r="V11" s="294"/>
      <c r="W11" s="294"/>
      <c r="X11" s="294">
        <f>SUM(X6:AC10)</f>
        <v>0</v>
      </c>
      <c r="Y11" s="294"/>
      <c r="Z11" s="294"/>
      <c r="AA11" s="294"/>
      <c r="AB11" s="294"/>
      <c r="AC11" s="294"/>
      <c r="AD11" s="294">
        <f>SUM(AD6:AI10)</f>
        <v>0</v>
      </c>
      <c r="AE11" s="294"/>
      <c r="AF11" s="294"/>
      <c r="AG11" s="294"/>
      <c r="AH11" s="294"/>
      <c r="AI11" s="294"/>
      <c r="AJ11" s="295">
        <f>SUM(AJ6:AO10)</f>
        <v>0</v>
      </c>
      <c r="AK11" s="295"/>
      <c r="AL11" s="295"/>
      <c r="AM11" s="295"/>
      <c r="AN11" s="295"/>
      <c r="AO11" s="296"/>
      <c r="AU11" s="287" t="s">
        <v>15</v>
      </c>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87"/>
      <c r="BW11" s="287"/>
      <c r="BX11" s="287"/>
      <c r="BY11" s="287"/>
      <c r="BZ11" s="287"/>
    </row>
    <row r="12" spans="1:78" s="9" customFormat="1" ht="13.5" customHeight="1">
      <c r="A12" s="288" t="s">
        <v>16</v>
      </c>
      <c r="B12" s="289"/>
      <c r="C12" s="289"/>
      <c r="D12" s="289"/>
      <c r="E12" s="289"/>
      <c r="F12" s="289"/>
      <c r="G12" s="289"/>
      <c r="H12" s="289"/>
      <c r="I12" s="289"/>
      <c r="J12" s="289"/>
      <c r="K12" s="289"/>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1"/>
      <c r="AU12" s="287" t="s">
        <v>17</v>
      </c>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87"/>
      <c r="BW12" s="287"/>
    </row>
    <row r="13" spans="1:78" s="9" customFormat="1" ht="13.5" customHeight="1">
      <c r="A13" s="288" t="s">
        <v>18</v>
      </c>
      <c r="B13" s="289"/>
      <c r="C13" s="289"/>
      <c r="D13" s="289"/>
      <c r="E13" s="289"/>
      <c r="F13" s="289"/>
      <c r="G13" s="289"/>
      <c r="H13" s="289"/>
      <c r="I13" s="289"/>
      <c r="J13" s="289"/>
      <c r="K13" s="289"/>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1"/>
      <c r="AP13" s="8"/>
      <c r="AQ13" s="8"/>
      <c r="AU13" s="282" t="s">
        <v>19</v>
      </c>
      <c r="AV13" s="282"/>
      <c r="AW13" s="282"/>
      <c r="AX13" s="282"/>
      <c r="AY13" s="282"/>
      <c r="AZ13" s="282"/>
      <c r="BA13" s="282"/>
      <c r="BB13" s="282"/>
      <c r="BC13" s="282"/>
      <c r="BD13" s="282"/>
      <c r="BE13" s="282"/>
      <c r="BF13" s="282"/>
      <c r="BG13" s="282"/>
      <c r="BH13" s="282"/>
      <c r="BI13" s="282"/>
      <c r="BJ13" s="282"/>
      <c r="BK13" s="282"/>
      <c r="BL13" s="282"/>
      <c r="BM13" s="282"/>
      <c r="BN13" s="282"/>
      <c r="BO13" s="282"/>
      <c r="BP13" s="282"/>
      <c r="BQ13" s="282"/>
      <c r="BR13" s="282"/>
      <c r="BS13" s="282"/>
      <c r="BT13" s="282"/>
      <c r="BU13" s="282"/>
      <c r="BV13" s="282"/>
      <c r="BW13" s="282"/>
      <c r="BX13" s="282"/>
      <c r="BY13" s="282"/>
      <c r="BZ13" s="282"/>
    </row>
    <row r="14" spans="1:78" s="9" customFormat="1" ht="13.5" customHeight="1">
      <c r="A14" s="4"/>
      <c r="B14" s="4"/>
      <c r="C14" s="4"/>
      <c r="D14" s="4"/>
      <c r="E14" s="4"/>
      <c r="F14" s="4"/>
      <c r="G14" s="4"/>
      <c r="H14" s="4"/>
      <c r="I14" s="4"/>
      <c r="J14" s="4"/>
      <c r="K14" s="4"/>
      <c r="L14" s="300" t="s">
        <v>20</v>
      </c>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8"/>
      <c r="AQ14" s="8"/>
    </row>
    <row r="15" spans="1:78" s="9" customFormat="1" ht="13.5" customHeight="1">
      <c r="A15" s="301" t="s">
        <v>21</v>
      </c>
      <c r="B15" s="301"/>
      <c r="C15" s="301"/>
      <c r="D15" s="301"/>
      <c r="E15" s="301"/>
      <c r="F15" s="301"/>
      <c r="G15" s="301"/>
      <c r="H15" s="301"/>
      <c r="I15" s="301"/>
      <c r="J15" s="301"/>
      <c r="K15" s="301"/>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8"/>
      <c r="AQ15" s="8"/>
      <c r="AU15" s="282" t="s">
        <v>22</v>
      </c>
      <c r="AV15" s="282"/>
      <c r="AW15" s="282"/>
      <c r="AX15" s="282"/>
      <c r="AY15" s="282"/>
      <c r="AZ15" s="282"/>
      <c r="BA15" s="282"/>
      <c r="BB15" s="282"/>
      <c r="BC15" s="282"/>
      <c r="BD15" s="282"/>
      <c r="BE15" s="282"/>
    </row>
    <row r="16" spans="1:78" s="9" customFormat="1" ht="13.5" customHeight="1">
      <c r="A16" s="302" t="s">
        <v>23</v>
      </c>
      <c r="B16" s="303"/>
      <c r="C16" s="303"/>
      <c r="D16" s="303"/>
      <c r="E16" s="303"/>
      <c r="F16" s="303"/>
      <c r="G16" s="303"/>
      <c r="H16" s="303"/>
      <c r="I16" s="303"/>
      <c r="J16" s="303"/>
      <c r="K16" s="304"/>
      <c r="L16" s="299"/>
      <c r="M16" s="297"/>
      <c r="N16" s="297"/>
      <c r="O16" s="297"/>
      <c r="P16" s="297"/>
      <c r="Q16" s="298"/>
      <c r="R16" s="299"/>
      <c r="S16" s="297"/>
      <c r="T16" s="297"/>
      <c r="U16" s="297"/>
      <c r="V16" s="297"/>
      <c r="W16" s="298"/>
      <c r="X16" s="299"/>
      <c r="Y16" s="297"/>
      <c r="Z16" s="297"/>
      <c r="AA16" s="297"/>
      <c r="AB16" s="297"/>
      <c r="AC16" s="298"/>
      <c r="AD16" s="299"/>
      <c r="AE16" s="297"/>
      <c r="AF16" s="297"/>
      <c r="AG16" s="297"/>
      <c r="AH16" s="297"/>
      <c r="AI16" s="298"/>
      <c r="AJ16" s="299"/>
      <c r="AK16" s="297"/>
      <c r="AL16" s="297"/>
      <c r="AM16" s="297"/>
      <c r="AN16" s="297"/>
      <c r="AO16" s="298"/>
      <c r="AP16" s="8"/>
      <c r="AQ16" s="8"/>
      <c r="AR16" s="8"/>
      <c r="AS16" s="8"/>
      <c r="AT16" s="8"/>
      <c r="AU16" s="287" t="s">
        <v>24</v>
      </c>
      <c r="AV16" s="287"/>
      <c r="AW16" s="287"/>
      <c r="AX16" s="287"/>
      <c r="AY16" s="287"/>
      <c r="AZ16" s="287"/>
      <c r="BA16" s="287"/>
      <c r="BB16" s="287"/>
      <c r="BC16" s="287"/>
      <c r="BD16" s="287"/>
      <c r="BE16" s="287"/>
      <c r="BF16" s="287"/>
      <c r="BG16" s="287"/>
      <c r="BH16" s="287"/>
      <c r="BI16" s="287"/>
      <c r="BJ16" s="287"/>
      <c r="BK16" s="287"/>
      <c r="BL16" s="287"/>
    </row>
    <row r="17" spans="1:78" s="9" customFormat="1" ht="13.5" customHeight="1">
      <c r="A17" s="308" t="s">
        <v>25</v>
      </c>
      <c r="B17" s="309"/>
      <c r="C17" s="309"/>
      <c r="D17" s="309"/>
      <c r="E17" s="309"/>
      <c r="F17" s="309"/>
      <c r="G17" s="309"/>
      <c r="H17" s="309"/>
      <c r="I17" s="309"/>
      <c r="J17" s="309"/>
      <c r="K17" s="310"/>
      <c r="L17" s="307"/>
      <c r="M17" s="305"/>
      <c r="N17" s="305"/>
      <c r="O17" s="305"/>
      <c r="P17" s="305"/>
      <c r="Q17" s="306"/>
      <c r="R17" s="307"/>
      <c r="S17" s="305"/>
      <c r="T17" s="305"/>
      <c r="U17" s="305"/>
      <c r="V17" s="305"/>
      <c r="W17" s="306"/>
      <c r="X17" s="307"/>
      <c r="Y17" s="305"/>
      <c r="Z17" s="305"/>
      <c r="AA17" s="305"/>
      <c r="AB17" s="305"/>
      <c r="AC17" s="306"/>
      <c r="AD17" s="307"/>
      <c r="AE17" s="305"/>
      <c r="AF17" s="305"/>
      <c r="AG17" s="305"/>
      <c r="AH17" s="305"/>
      <c r="AI17" s="306"/>
      <c r="AJ17" s="307"/>
      <c r="AK17" s="305"/>
      <c r="AL17" s="305"/>
      <c r="AM17" s="305"/>
      <c r="AN17" s="305"/>
      <c r="AO17" s="306"/>
      <c r="AP17" s="8"/>
      <c r="AQ17" s="8"/>
      <c r="AR17" s="8"/>
      <c r="AS17" s="8"/>
      <c r="AT17" s="8"/>
      <c r="AU17" s="287" t="s">
        <v>26</v>
      </c>
      <c r="AV17" s="287"/>
      <c r="AW17" s="287"/>
      <c r="AX17" s="287"/>
      <c r="AY17" s="287"/>
      <c r="AZ17" s="287"/>
      <c r="BA17" s="287"/>
      <c r="BB17" s="287"/>
      <c r="BC17" s="287"/>
      <c r="BD17" s="287"/>
      <c r="BE17" s="287"/>
      <c r="BF17" s="287"/>
      <c r="BG17" s="287"/>
      <c r="BH17" s="287"/>
      <c r="BI17" s="287"/>
      <c r="BJ17" s="287"/>
      <c r="BK17" s="287"/>
      <c r="BL17" s="287"/>
      <c r="BM17" s="287"/>
      <c r="BN17" s="287"/>
    </row>
    <row r="18" spans="1:78" s="9" customFormat="1" ht="13.5" customHeight="1">
      <c r="A18" s="311" t="s">
        <v>27</v>
      </c>
      <c r="B18" s="312"/>
      <c r="C18" s="312"/>
      <c r="D18" s="312"/>
      <c r="E18" s="312"/>
      <c r="F18" s="312"/>
      <c r="G18" s="312"/>
      <c r="H18" s="312"/>
      <c r="I18" s="312"/>
      <c r="J18" s="312"/>
      <c r="K18" s="313"/>
      <c r="L18" s="314">
        <f>TCT!B8</f>
        <v>0</v>
      </c>
      <c r="M18" s="315"/>
      <c r="N18" s="315"/>
      <c r="O18" s="315"/>
      <c r="P18" s="315"/>
      <c r="Q18" s="316"/>
      <c r="R18" s="314">
        <f>TCT!C8</f>
        <v>0</v>
      </c>
      <c r="S18" s="315"/>
      <c r="T18" s="315"/>
      <c r="U18" s="315"/>
      <c r="V18" s="315"/>
      <c r="W18" s="316"/>
      <c r="X18" s="314">
        <f>TCT!D8</f>
        <v>0</v>
      </c>
      <c r="Y18" s="315"/>
      <c r="Z18" s="315"/>
      <c r="AA18" s="315"/>
      <c r="AB18" s="315"/>
      <c r="AC18" s="316"/>
      <c r="AD18" s="314">
        <f>TCT!E8</f>
        <v>0</v>
      </c>
      <c r="AE18" s="315"/>
      <c r="AF18" s="315"/>
      <c r="AG18" s="315"/>
      <c r="AH18" s="315"/>
      <c r="AI18" s="316"/>
      <c r="AJ18" s="314">
        <f>TCT!F8</f>
        <v>0</v>
      </c>
      <c r="AK18" s="315"/>
      <c r="AL18" s="315"/>
      <c r="AM18" s="315"/>
      <c r="AN18" s="315"/>
      <c r="AO18" s="316"/>
      <c r="AP18" s="8"/>
      <c r="AQ18" s="8"/>
      <c r="AR18" s="8"/>
      <c r="AS18" s="8"/>
      <c r="AT18" s="8"/>
      <c r="AU18" s="287" t="s">
        <v>28</v>
      </c>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row>
    <row r="19" spans="1:78" s="9" customFormat="1" ht="13.5" customHeight="1">
      <c r="A19" s="317" t="s">
        <v>29</v>
      </c>
      <c r="B19" s="318"/>
      <c r="C19" s="318"/>
      <c r="D19" s="318"/>
      <c r="E19" s="318"/>
      <c r="F19" s="318"/>
      <c r="G19" s="318"/>
      <c r="H19" s="318"/>
      <c r="I19" s="318"/>
      <c r="J19" s="318"/>
      <c r="K19" s="319"/>
      <c r="L19" s="320">
        <f>FACT!E14</f>
        <v>0</v>
      </c>
      <c r="M19" s="321"/>
      <c r="N19" s="321"/>
      <c r="O19" s="321"/>
      <c r="P19" s="321"/>
      <c r="Q19" s="322"/>
      <c r="R19" s="320">
        <f>FACT!F14</f>
        <v>0</v>
      </c>
      <c r="S19" s="321"/>
      <c r="T19" s="321"/>
      <c r="U19" s="321"/>
      <c r="V19" s="321"/>
      <c r="W19" s="322"/>
      <c r="X19" s="320">
        <f>FACT!G14</f>
        <v>0</v>
      </c>
      <c r="Y19" s="321"/>
      <c r="Z19" s="321"/>
      <c r="AA19" s="321"/>
      <c r="AB19" s="321"/>
      <c r="AC19" s="322"/>
      <c r="AD19" s="320">
        <f>FACT!H14</f>
        <v>0</v>
      </c>
      <c r="AE19" s="321"/>
      <c r="AF19" s="321"/>
      <c r="AG19" s="321"/>
      <c r="AH19" s="321"/>
      <c r="AI19" s="322"/>
      <c r="AJ19" s="320">
        <f>FACT!I14</f>
        <v>0</v>
      </c>
      <c r="AK19" s="321"/>
      <c r="AL19" s="321"/>
      <c r="AM19" s="321"/>
      <c r="AN19" s="321"/>
      <c r="AO19" s="322"/>
      <c r="AP19" s="8"/>
      <c r="AQ19" s="8"/>
      <c r="AR19" s="8"/>
      <c r="AS19" s="8"/>
      <c r="AT19" s="8"/>
      <c r="AV19" s="13"/>
      <c r="AW19" s="13"/>
      <c r="AX19" s="13"/>
      <c r="AY19" s="13"/>
      <c r="AZ19" s="13"/>
    </row>
    <row r="20" spans="1:78" s="9" customFormat="1" ht="13.5" customHeight="1">
      <c r="A20" s="311" t="s">
        <v>30</v>
      </c>
      <c r="B20" s="312"/>
      <c r="C20" s="312"/>
      <c r="D20" s="312"/>
      <c r="E20" s="312"/>
      <c r="F20" s="312"/>
      <c r="G20" s="312"/>
      <c r="H20" s="312"/>
      <c r="I20" s="312"/>
      <c r="J20" s="312"/>
      <c r="K20" s="313"/>
      <c r="L20" s="314">
        <f>FBS!Q25</f>
        <v>0</v>
      </c>
      <c r="M20" s="315"/>
      <c r="N20" s="315"/>
      <c r="O20" s="315"/>
      <c r="P20" s="315"/>
      <c r="Q20" s="316"/>
      <c r="R20" s="314">
        <f>FBS!S25</f>
        <v>0</v>
      </c>
      <c r="S20" s="315"/>
      <c r="T20" s="315"/>
      <c r="U20" s="315"/>
      <c r="V20" s="315"/>
      <c r="W20" s="316"/>
      <c r="X20" s="314">
        <f>FBS!U25</f>
        <v>0</v>
      </c>
      <c r="Y20" s="315"/>
      <c r="Z20" s="315"/>
      <c r="AA20" s="315"/>
      <c r="AB20" s="315"/>
      <c r="AC20" s="316"/>
      <c r="AD20" s="314">
        <f>FBS!W25</f>
        <v>0</v>
      </c>
      <c r="AE20" s="315"/>
      <c r="AF20" s="315"/>
      <c r="AG20" s="315"/>
      <c r="AH20" s="315"/>
      <c r="AI20" s="316"/>
      <c r="AJ20" s="314">
        <f>FBS!Y25</f>
        <v>0</v>
      </c>
      <c r="AK20" s="315"/>
      <c r="AL20" s="315"/>
      <c r="AM20" s="315"/>
      <c r="AN20" s="315"/>
      <c r="AO20" s="316"/>
      <c r="AP20" s="8"/>
      <c r="AQ20" s="8"/>
      <c r="AR20" s="8"/>
      <c r="AS20" s="8"/>
      <c r="AT20" s="8"/>
      <c r="AV20" s="13"/>
      <c r="AW20" s="13"/>
      <c r="AX20" s="13"/>
      <c r="AY20" s="13"/>
      <c r="AZ20" s="13"/>
    </row>
    <row r="21" spans="1:78" s="9" customFormat="1" ht="13.5" customHeight="1">
      <c r="A21" s="317" t="s">
        <v>31</v>
      </c>
      <c r="B21" s="318"/>
      <c r="C21" s="318"/>
      <c r="D21" s="318"/>
      <c r="E21" s="318"/>
      <c r="F21" s="318"/>
      <c r="G21" s="318"/>
      <c r="H21" s="318"/>
      <c r="I21" s="318"/>
      <c r="J21" s="318"/>
      <c r="K21" s="319"/>
      <c r="L21" s="307"/>
      <c r="M21" s="305"/>
      <c r="N21" s="305"/>
      <c r="O21" s="305"/>
      <c r="P21" s="305"/>
      <c r="Q21" s="306"/>
      <c r="R21" s="307"/>
      <c r="S21" s="305"/>
      <c r="T21" s="305"/>
      <c r="U21" s="305"/>
      <c r="V21" s="305"/>
      <c r="W21" s="306"/>
      <c r="X21" s="307"/>
      <c r="Y21" s="305"/>
      <c r="Z21" s="305"/>
      <c r="AA21" s="305"/>
      <c r="AB21" s="305"/>
      <c r="AC21" s="306"/>
      <c r="AD21" s="307"/>
      <c r="AE21" s="305"/>
      <c r="AF21" s="305"/>
      <c r="AG21" s="305"/>
      <c r="AH21" s="305"/>
      <c r="AI21" s="306"/>
      <c r="AJ21" s="307"/>
      <c r="AK21" s="305"/>
      <c r="AL21" s="305"/>
      <c r="AM21" s="305"/>
      <c r="AN21" s="305"/>
      <c r="AO21" s="306"/>
      <c r="AP21" s="8"/>
      <c r="AQ21" s="8"/>
      <c r="AR21" s="8"/>
      <c r="AS21" s="8"/>
      <c r="AT21" s="8"/>
      <c r="AV21" s="13"/>
      <c r="AW21" s="13"/>
      <c r="AX21" s="13"/>
      <c r="AY21" s="13"/>
      <c r="AZ21" s="13"/>
    </row>
    <row r="22" spans="1:78" s="9" customFormat="1" ht="28.5" customHeight="1">
      <c r="A22" s="332" t="s">
        <v>32</v>
      </c>
      <c r="B22" s="333"/>
      <c r="C22" s="333"/>
      <c r="D22" s="333"/>
      <c r="E22" s="333"/>
      <c r="F22" s="333"/>
      <c r="G22" s="333"/>
      <c r="H22" s="333"/>
      <c r="I22" s="333"/>
      <c r="J22" s="333"/>
      <c r="K22" s="334"/>
      <c r="L22" s="323"/>
      <c r="M22" s="324"/>
      <c r="N22" s="324"/>
      <c r="O22" s="324"/>
      <c r="P22" s="324"/>
      <c r="Q22" s="325"/>
      <c r="R22" s="323"/>
      <c r="S22" s="324"/>
      <c r="T22" s="324"/>
      <c r="U22" s="324"/>
      <c r="V22" s="324"/>
      <c r="W22" s="325"/>
      <c r="X22" s="323"/>
      <c r="Y22" s="324"/>
      <c r="Z22" s="324"/>
      <c r="AA22" s="324"/>
      <c r="AB22" s="324"/>
      <c r="AC22" s="325"/>
      <c r="AD22" s="323"/>
      <c r="AE22" s="324"/>
      <c r="AF22" s="324"/>
      <c r="AG22" s="324"/>
      <c r="AH22" s="324"/>
      <c r="AI22" s="325"/>
      <c r="AJ22" s="323"/>
      <c r="AK22" s="324"/>
      <c r="AL22" s="324"/>
      <c r="AM22" s="324"/>
      <c r="AN22" s="324"/>
      <c r="AO22" s="325"/>
      <c r="AP22" s="8"/>
      <c r="AQ22" s="8"/>
      <c r="AR22" s="8"/>
      <c r="AS22" s="8"/>
      <c r="AT22" s="8"/>
      <c r="AV22" s="13"/>
      <c r="AW22" s="13"/>
      <c r="AX22" s="13"/>
      <c r="AY22" s="13"/>
      <c r="AZ22" s="13"/>
    </row>
    <row r="23" spans="1:78" s="9" customFormat="1" ht="13.5" customHeight="1">
      <c r="A23" s="7" t="s">
        <v>33</v>
      </c>
      <c r="B23" s="7"/>
      <c r="C23" s="7"/>
      <c r="D23" s="7"/>
      <c r="E23" s="7"/>
      <c r="F23" s="7"/>
      <c r="G23" s="7"/>
      <c r="H23" s="7"/>
      <c r="I23" s="7"/>
      <c r="J23" s="7" t="s">
        <v>34</v>
      </c>
      <c r="K23" s="4"/>
      <c r="L23" s="4"/>
      <c r="M23" s="4"/>
      <c r="N23" s="4"/>
      <c r="O23" s="4"/>
      <c r="P23" s="4"/>
      <c r="Q23" s="4"/>
      <c r="R23" s="4"/>
      <c r="S23" s="4"/>
      <c r="T23" s="4"/>
      <c r="U23" s="4"/>
      <c r="V23" s="4"/>
      <c r="W23" s="4"/>
      <c r="Y23" s="4"/>
      <c r="Z23" s="4"/>
      <c r="AA23" s="4"/>
      <c r="AB23" s="4"/>
      <c r="AC23" s="4"/>
      <c r="AD23" s="4"/>
      <c r="AE23" s="4"/>
      <c r="AF23" s="4"/>
      <c r="AG23" s="4"/>
      <c r="AH23" s="4"/>
      <c r="AI23" s="4"/>
      <c r="AJ23" s="4"/>
      <c r="AK23" s="4"/>
      <c r="AL23" s="4"/>
      <c r="AM23" s="4"/>
      <c r="AN23" s="4"/>
      <c r="AO23" s="4"/>
      <c r="AP23" s="8"/>
      <c r="AQ23" s="8"/>
      <c r="AR23" s="8"/>
      <c r="AS23" s="8"/>
      <c r="AT23" s="8"/>
      <c r="AV23" s="13"/>
      <c r="AW23" s="13"/>
      <c r="AX23" s="13"/>
      <c r="AY23" s="13"/>
      <c r="AZ23" s="13"/>
    </row>
    <row r="24" spans="1:78" s="9" customFormat="1" ht="18.75" customHeight="1">
      <c r="A24" s="326" t="s">
        <v>35</v>
      </c>
      <c r="B24" s="327"/>
      <c r="C24" s="327"/>
      <c r="D24" s="327"/>
      <c r="E24" s="327"/>
      <c r="F24" s="327"/>
      <c r="G24" s="327"/>
      <c r="H24" s="327"/>
      <c r="I24" s="327"/>
      <c r="J24" s="327"/>
      <c r="K24" s="328"/>
      <c r="L24" s="329"/>
      <c r="M24" s="330"/>
      <c r="N24" s="330"/>
      <c r="O24" s="330"/>
      <c r="P24" s="330"/>
      <c r="Q24" s="331"/>
      <c r="R24" s="329"/>
      <c r="S24" s="330"/>
      <c r="T24" s="330"/>
      <c r="U24" s="330"/>
      <c r="V24" s="330"/>
      <c r="W24" s="331"/>
      <c r="X24" s="329"/>
      <c r="Y24" s="330"/>
      <c r="Z24" s="330"/>
      <c r="AA24" s="330"/>
      <c r="AB24" s="330"/>
      <c r="AC24" s="331"/>
      <c r="AD24" s="329"/>
      <c r="AE24" s="330"/>
      <c r="AF24" s="330"/>
      <c r="AG24" s="330"/>
      <c r="AH24" s="330"/>
      <c r="AI24" s="331"/>
      <c r="AJ24" s="329"/>
      <c r="AK24" s="330"/>
      <c r="AL24" s="330"/>
      <c r="AM24" s="330"/>
      <c r="AN24" s="330"/>
      <c r="AO24" s="331"/>
      <c r="AP24" s="8"/>
      <c r="AQ24" s="8"/>
      <c r="AR24" s="8"/>
      <c r="AS24" s="8"/>
      <c r="AT24" s="8"/>
      <c r="AV24" s="13"/>
      <c r="AW24" s="13"/>
      <c r="AX24" s="13"/>
      <c r="AY24" s="13"/>
      <c r="AZ24" s="13"/>
    </row>
    <row r="25" spans="1:78" s="9" customFormat="1" ht="13.5" customHeight="1">
      <c r="A25" s="341"/>
      <c r="B25" s="342"/>
      <c r="C25" s="342"/>
      <c r="D25" s="342"/>
      <c r="E25" s="342"/>
      <c r="F25" s="342"/>
      <c r="G25" s="342"/>
      <c r="H25" s="342"/>
      <c r="I25" s="342"/>
      <c r="J25" s="342"/>
      <c r="K25" s="343"/>
      <c r="L25" s="344" t="s">
        <v>36</v>
      </c>
      <c r="M25" s="345"/>
      <c r="N25" s="345"/>
      <c r="O25" s="345" t="s">
        <v>37</v>
      </c>
      <c r="P25" s="345"/>
      <c r="Q25" s="346"/>
      <c r="R25" s="344" t="s">
        <v>36</v>
      </c>
      <c r="S25" s="345"/>
      <c r="T25" s="345"/>
      <c r="U25" s="345" t="s">
        <v>37</v>
      </c>
      <c r="V25" s="345"/>
      <c r="W25" s="346"/>
      <c r="X25" s="344" t="s">
        <v>36</v>
      </c>
      <c r="Y25" s="345"/>
      <c r="Z25" s="345"/>
      <c r="AA25" s="345" t="s">
        <v>37</v>
      </c>
      <c r="AB25" s="345"/>
      <c r="AC25" s="346"/>
      <c r="AD25" s="344" t="s">
        <v>36</v>
      </c>
      <c r="AE25" s="345"/>
      <c r="AF25" s="345"/>
      <c r="AG25" s="345" t="s">
        <v>37</v>
      </c>
      <c r="AH25" s="345"/>
      <c r="AI25" s="346"/>
      <c r="AJ25" s="344" t="s">
        <v>36</v>
      </c>
      <c r="AK25" s="345"/>
      <c r="AL25" s="345"/>
      <c r="AM25" s="345" t="s">
        <v>37</v>
      </c>
      <c r="AN25" s="345"/>
      <c r="AO25" s="346"/>
      <c r="AP25" s="8"/>
      <c r="AQ25" s="8"/>
      <c r="AR25" s="8"/>
      <c r="AS25" s="8"/>
      <c r="AT25" s="8"/>
      <c r="AV25" s="13"/>
      <c r="AW25" s="13"/>
      <c r="AX25" s="13"/>
      <c r="AY25" s="13"/>
      <c r="AZ25" s="13"/>
    </row>
    <row r="26" spans="1:78" s="9" customFormat="1" ht="13.5" customHeight="1">
      <c r="A26" s="335" t="s">
        <v>38</v>
      </c>
      <c r="B26" s="336"/>
      <c r="C26" s="336"/>
      <c r="D26" s="336"/>
      <c r="E26" s="336"/>
      <c r="F26" s="336"/>
      <c r="G26" s="336"/>
      <c r="H26" s="336"/>
      <c r="I26" s="336"/>
      <c r="J26" s="336"/>
      <c r="K26" s="337"/>
      <c r="L26" s="338"/>
      <c r="M26" s="339"/>
      <c r="N26" s="339"/>
      <c r="O26" s="339"/>
      <c r="P26" s="339"/>
      <c r="Q26" s="340"/>
      <c r="R26" s="338"/>
      <c r="S26" s="339"/>
      <c r="T26" s="339"/>
      <c r="U26" s="339"/>
      <c r="V26" s="339"/>
      <c r="W26" s="340"/>
      <c r="X26" s="338"/>
      <c r="Y26" s="339"/>
      <c r="Z26" s="339"/>
      <c r="AA26" s="339"/>
      <c r="AB26" s="339"/>
      <c r="AC26" s="340"/>
      <c r="AD26" s="338"/>
      <c r="AE26" s="339"/>
      <c r="AF26" s="339"/>
      <c r="AG26" s="339"/>
      <c r="AH26" s="339"/>
      <c r="AI26" s="340"/>
      <c r="AJ26" s="338"/>
      <c r="AK26" s="339"/>
      <c r="AL26" s="339"/>
      <c r="AM26" s="339"/>
      <c r="AN26" s="339"/>
      <c r="AO26" s="340"/>
      <c r="AP26" s="8"/>
      <c r="AQ26" s="8"/>
      <c r="AR26" s="8"/>
      <c r="AS26" s="8"/>
      <c r="AT26" s="8"/>
      <c r="AV26" s="13"/>
      <c r="AW26" s="13"/>
      <c r="AX26" s="13"/>
      <c r="AY26" s="13"/>
      <c r="AZ26" s="13"/>
    </row>
    <row r="27" spans="1:78" s="9" customFormat="1" ht="13.5" customHeight="1">
      <c r="A27" s="335" t="s">
        <v>39</v>
      </c>
      <c r="B27" s="336"/>
      <c r="C27" s="336"/>
      <c r="D27" s="336"/>
      <c r="E27" s="336"/>
      <c r="F27" s="336"/>
      <c r="G27" s="336"/>
      <c r="H27" s="336"/>
      <c r="I27" s="336"/>
      <c r="J27" s="336"/>
      <c r="K27" s="337"/>
      <c r="L27" s="338"/>
      <c r="M27" s="339"/>
      <c r="N27" s="339"/>
      <c r="O27" s="339"/>
      <c r="P27" s="339"/>
      <c r="Q27" s="340"/>
      <c r="R27" s="338"/>
      <c r="S27" s="339"/>
      <c r="T27" s="339"/>
      <c r="U27" s="339"/>
      <c r="V27" s="339"/>
      <c r="W27" s="340"/>
      <c r="X27" s="338"/>
      <c r="Y27" s="339"/>
      <c r="Z27" s="339"/>
      <c r="AA27" s="339"/>
      <c r="AB27" s="339"/>
      <c r="AC27" s="340"/>
      <c r="AD27" s="338"/>
      <c r="AE27" s="339"/>
      <c r="AF27" s="339"/>
      <c r="AG27" s="339"/>
      <c r="AH27" s="339"/>
      <c r="AI27" s="340"/>
      <c r="AJ27" s="338"/>
      <c r="AK27" s="339"/>
      <c r="AL27" s="339"/>
      <c r="AM27" s="339"/>
      <c r="AN27" s="339"/>
      <c r="AO27" s="340"/>
      <c r="AP27" s="8"/>
      <c r="AQ27" s="8"/>
      <c r="AR27" s="8"/>
      <c r="AS27" s="8"/>
      <c r="AT27" s="8"/>
      <c r="AV27" s="13"/>
      <c r="AW27" s="13"/>
      <c r="AX27" s="13"/>
      <c r="AY27" s="13"/>
      <c r="AZ27" s="13"/>
    </row>
    <row r="28" spans="1:78" s="9" customFormat="1" ht="13.5" customHeight="1">
      <c r="A28" s="335" t="s">
        <v>40</v>
      </c>
      <c r="B28" s="336"/>
      <c r="C28" s="336"/>
      <c r="D28" s="336"/>
      <c r="E28" s="336"/>
      <c r="F28" s="336"/>
      <c r="G28" s="336"/>
      <c r="H28" s="336"/>
      <c r="I28" s="336"/>
      <c r="J28" s="336"/>
      <c r="K28" s="337"/>
      <c r="L28" s="338"/>
      <c r="M28" s="339"/>
      <c r="N28" s="339"/>
      <c r="O28" s="339"/>
      <c r="P28" s="339"/>
      <c r="Q28" s="340"/>
      <c r="R28" s="338"/>
      <c r="S28" s="339"/>
      <c r="T28" s="339"/>
      <c r="U28" s="339"/>
      <c r="V28" s="339"/>
      <c r="W28" s="340"/>
      <c r="X28" s="338"/>
      <c r="Y28" s="339"/>
      <c r="Z28" s="339"/>
      <c r="AA28" s="339"/>
      <c r="AB28" s="339"/>
      <c r="AC28" s="340"/>
      <c r="AD28" s="338"/>
      <c r="AE28" s="339"/>
      <c r="AF28" s="339"/>
      <c r="AG28" s="339"/>
      <c r="AH28" s="339"/>
      <c r="AI28" s="340"/>
      <c r="AJ28" s="338"/>
      <c r="AK28" s="339"/>
      <c r="AL28" s="339"/>
      <c r="AM28" s="339"/>
      <c r="AN28" s="339"/>
      <c r="AO28" s="340"/>
      <c r="AP28" s="8"/>
      <c r="AQ28" s="8"/>
      <c r="AR28" s="8"/>
      <c r="AS28" s="8"/>
      <c r="AT28" s="8"/>
      <c r="AV28" s="13"/>
      <c r="AW28" s="13"/>
      <c r="AX28" s="13"/>
      <c r="AY28" s="13"/>
      <c r="AZ28" s="13"/>
    </row>
    <row r="29" spans="1:78" s="9" customFormat="1" ht="13.5" customHeight="1">
      <c r="A29" s="335" t="s">
        <v>41</v>
      </c>
      <c r="B29" s="336"/>
      <c r="C29" s="336"/>
      <c r="D29" s="336"/>
      <c r="E29" s="336"/>
      <c r="F29" s="336"/>
      <c r="G29" s="336"/>
      <c r="H29" s="336"/>
      <c r="I29" s="336"/>
      <c r="J29" s="336"/>
      <c r="K29" s="337"/>
      <c r="L29" s="338"/>
      <c r="M29" s="339"/>
      <c r="N29" s="339"/>
      <c r="O29" s="339"/>
      <c r="P29" s="339"/>
      <c r="Q29" s="340"/>
      <c r="R29" s="338"/>
      <c r="S29" s="339"/>
      <c r="T29" s="339"/>
      <c r="U29" s="339"/>
      <c r="V29" s="339"/>
      <c r="W29" s="340"/>
      <c r="X29" s="338"/>
      <c r="Y29" s="339"/>
      <c r="Z29" s="339"/>
      <c r="AA29" s="339"/>
      <c r="AB29" s="339"/>
      <c r="AC29" s="340"/>
      <c r="AD29" s="338"/>
      <c r="AE29" s="339"/>
      <c r="AF29" s="339"/>
      <c r="AG29" s="339"/>
      <c r="AH29" s="339"/>
      <c r="AI29" s="340"/>
      <c r="AJ29" s="338"/>
      <c r="AK29" s="339"/>
      <c r="AL29" s="339"/>
      <c r="AM29" s="339"/>
      <c r="AN29" s="339"/>
      <c r="AO29" s="340"/>
      <c r="AP29" s="8"/>
      <c r="AQ29" s="8"/>
      <c r="AR29" s="8"/>
      <c r="AS29" s="8"/>
      <c r="AT29" s="8"/>
      <c r="AV29" s="13"/>
      <c r="AW29" s="13"/>
      <c r="AX29" s="13"/>
      <c r="AY29" s="13"/>
      <c r="AZ29" s="13"/>
    </row>
    <row r="30" spans="1:78" s="10" customFormat="1" ht="13.5" customHeight="1">
      <c r="A30" s="335" t="s">
        <v>42</v>
      </c>
      <c r="B30" s="336"/>
      <c r="C30" s="336"/>
      <c r="D30" s="336"/>
      <c r="E30" s="336"/>
      <c r="F30" s="336"/>
      <c r="G30" s="336"/>
      <c r="H30" s="336"/>
      <c r="I30" s="336"/>
      <c r="J30" s="336"/>
      <c r="K30" s="337"/>
      <c r="L30" s="338"/>
      <c r="M30" s="339"/>
      <c r="N30" s="339"/>
      <c r="O30" s="339"/>
      <c r="P30" s="339"/>
      <c r="Q30" s="340"/>
      <c r="R30" s="338"/>
      <c r="S30" s="339"/>
      <c r="T30" s="339"/>
      <c r="U30" s="339"/>
      <c r="V30" s="339"/>
      <c r="W30" s="340"/>
      <c r="X30" s="338"/>
      <c r="Y30" s="339"/>
      <c r="Z30" s="339"/>
      <c r="AA30" s="339"/>
      <c r="AB30" s="339"/>
      <c r="AC30" s="340"/>
      <c r="AD30" s="338"/>
      <c r="AE30" s="339"/>
      <c r="AF30" s="339"/>
      <c r="AG30" s="339"/>
      <c r="AH30" s="339"/>
      <c r="AI30" s="340"/>
      <c r="AJ30" s="338"/>
      <c r="AK30" s="339"/>
      <c r="AL30" s="339"/>
      <c r="AM30" s="339"/>
      <c r="AN30" s="339"/>
      <c r="AO30" s="340"/>
      <c r="AP30" s="8"/>
      <c r="AQ30" s="8"/>
      <c r="AR30" s="8"/>
      <c r="AS30" s="8"/>
      <c r="AT30" s="8"/>
      <c r="AV30" s="14"/>
      <c r="AW30" s="14"/>
      <c r="AX30" s="14"/>
      <c r="AY30" s="14"/>
      <c r="AZ30" s="14"/>
    </row>
    <row r="31" spans="1:78" s="10" customFormat="1" ht="13.5" customHeight="1">
      <c r="A31" s="347" t="s">
        <v>43</v>
      </c>
      <c r="B31" s="348"/>
      <c r="C31" s="348"/>
      <c r="D31" s="348"/>
      <c r="E31" s="348"/>
      <c r="F31" s="348"/>
      <c r="G31" s="348"/>
      <c r="H31" s="348"/>
      <c r="I31" s="348"/>
      <c r="J31" s="348"/>
      <c r="K31" s="349"/>
      <c r="L31" s="338"/>
      <c r="M31" s="339"/>
      <c r="N31" s="339"/>
      <c r="O31" s="339"/>
      <c r="P31" s="339"/>
      <c r="Q31" s="340"/>
      <c r="R31" s="338"/>
      <c r="S31" s="339"/>
      <c r="T31" s="339"/>
      <c r="U31" s="339"/>
      <c r="V31" s="339"/>
      <c r="W31" s="340"/>
      <c r="X31" s="338"/>
      <c r="Y31" s="339"/>
      <c r="Z31" s="339"/>
      <c r="AA31" s="339"/>
      <c r="AB31" s="339"/>
      <c r="AC31" s="340"/>
      <c r="AD31" s="338"/>
      <c r="AE31" s="339"/>
      <c r="AF31" s="339"/>
      <c r="AG31" s="339"/>
      <c r="AH31" s="339"/>
      <c r="AI31" s="340"/>
      <c r="AJ31" s="338"/>
      <c r="AK31" s="339"/>
      <c r="AL31" s="339"/>
      <c r="AM31" s="339"/>
      <c r="AN31" s="339"/>
      <c r="AO31" s="340"/>
      <c r="AP31" s="8"/>
      <c r="AQ31" s="8"/>
      <c r="AR31" s="8"/>
      <c r="AS31" s="8"/>
      <c r="AT31" s="8"/>
      <c r="AV31" s="14"/>
      <c r="AW31" s="14"/>
      <c r="AX31" s="14"/>
      <c r="AY31" s="14"/>
      <c r="AZ31" s="14"/>
    </row>
    <row r="32" spans="1:78" s="10" customFormat="1" ht="28.5" customHeight="1">
      <c r="A32" s="356" t="s">
        <v>44</v>
      </c>
      <c r="B32" s="357"/>
      <c r="C32" s="357"/>
      <c r="D32" s="357"/>
      <c r="E32" s="357"/>
      <c r="F32" s="357"/>
      <c r="G32" s="357"/>
      <c r="H32" s="357"/>
      <c r="I32" s="357"/>
      <c r="J32" s="357"/>
      <c r="K32" s="358"/>
      <c r="L32" s="359"/>
      <c r="M32" s="360"/>
      <c r="N32" s="360"/>
      <c r="O32" s="360"/>
      <c r="P32" s="360"/>
      <c r="Q32" s="361"/>
      <c r="R32" s="359"/>
      <c r="S32" s="360"/>
      <c r="T32" s="360"/>
      <c r="U32" s="360"/>
      <c r="V32" s="360"/>
      <c r="W32" s="361"/>
      <c r="X32" s="359"/>
      <c r="Y32" s="360"/>
      <c r="Z32" s="360"/>
      <c r="AA32" s="360"/>
      <c r="AB32" s="360"/>
      <c r="AC32" s="361"/>
      <c r="AD32" s="359"/>
      <c r="AE32" s="360"/>
      <c r="AF32" s="360"/>
      <c r="AG32" s="360"/>
      <c r="AH32" s="360"/>
      <c r="AI32" s="361"/>
      <c r="AJ32" s="359"/>
      <c r="AK32" s="360"/>
      <c r="AL32" s="360"/>
      <c r="AM32" s="360"/>
      <c r="AN32" s="360"/>
      <c r="AO32" s="361"/>
      <c r="AP32" s="8"/>
      <c r="AQ32" s="8"/>
      <c r="AR32" s="8"/>
      <c r="AS32" s="8"/>
      <c r="AT32" s="8"/>
      <c r="AV32" s="14"/>
      <c r="AW32" s="14"/>
      <c r="AX32" s="14"/>
      <c r="AY32" s="14"/>
      <c r="AZ32" s="14"/>
    </row>
    <row r="33" spans="1:52" s="9" customFormat="1" ht="13.5" customHeight="1">
      <c r="A33" s="8" t="s">
        <v>45</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8"/>
      <c r="AQ33" s="8"/>
      <c r="AR33" s="8"/>
      <c r="AS33" s="8"/>
      <c r="AT33" s="8"/>
      <c r="AV33" s="13"/>
      <c r="AW33" s="13"/>
      <c r="AX33" s="13"/>
      <c r="AY33" s="13"/>
      <c r="AZ33" s="13"/>
    </row>
    <row r="34" spans="1:52" s="9" customFormat="1" ht="16.5" customHeight="1">
      <c r="A34" s="350" t="s">
        <v>46</v>
      </c>
      <c r="B34" s="351"/>
      <c r="C34" s="351"/>
      <c r="D34" s="351"/>
      <c r="E34" s="351"/>
      <c r="F34" s="351"/>
      <c r="G34" s="351"/>
      <c r="H34" s="351"/>
      <c r="I34" s="351"/>
      <c r="J34" s="351"/>
      <c r="K34" s="352"/>
      <c r="L34" s="353"/>
      <c r="M34" s="354"/>
      <c r="N34" s="354"/>
      <c r="O34" s="354"/>
      <c r="P34" s="354"/>
      <c r="Q34" s="355"/>
      <c r="R34" s="353"/>
      <c r="S34" s="354"/>
      <c r="T34" s="354"/>
      <c r="U34" s="354"/>
      <c r="V34" s="354"/>
      <c r="W34" s="355"/>
      <c r="X34" s="353"/>
      <c r="Y34" s="354"/>
      <c r="Z34" s="354"/>
      <c r="AA34" s="354"/>
      <c r="AB34" s="354"/>
      <c r="AC34" s="355"/>
      <c r="AD34" s="353"/>
      <c r="AE34" s="354"/>
      <c r="AF34" s="354"/>
      <c r="AG34" s="354"/>
      <c r="AH34" s="354"/>
      <c r="AI34" s="355"/>
      <c r="AJ34" s="353"/>
      <c r="AK34" s="354"/>
      <c r="AL34" s="354"/>
      <c r="AM34" s="354"/>
      <c r="AN34" s="354"/>
      <c r="AO34" s="355"/>
      <c r="AP34" s="8"/>
      <c r="AQ34" s="8"/>
      <c r="AR34" s="8"/>
      <c r="AS34" s="8"/>
      <c r="AT34" s="8"/>
    </row>
    <row r="35" spans="1:52" s="9" customFormat="1" ht="13.5" customHeight="1">
      <c r="A35" s="368" t="s">
        <v>47</v>
      </c>
      <c r="B35" s="369"/>
      <c r="C35" s="369"/>
      <c r="D35" s="369"/>
      <c r="E35" s="369"/>
      <c r="F35" s="369"/>
      <c r="G35" s="369"/>
      <c r="H35" s="369"/>
      <c r="I35" s="369"/>
      <c r="J35" s="369"/>
      <c r="K35" s="370"/>
      <c r="L35" s="362">
        <f>PD疲労!E22</f>
        <v>0</v>
      </c>
      <c r="M35" s="363"/>
      <c r="N35" s="363"/>
      <c r="O35" s="363"/>
      <c r="P35" s="363"/>
      <c r="Q35" s="364"/>
      <c r="R35" s="362">
        <f>PD疲労!F22</f>
        <v>0</v>
      </c>
      <c r="S35" s="363"/>
      <c r="T35" s="363"/>
      <c r="U35" s="363"/>
      <c r="V35" s="363"/>
      <c r="W35" s="364"/>
      <c r="X35" s="362">
        <f>PD疲労!G22</f>
        <v>0</v>
      </c>
      <c r="Y35" s="363"/>
      <c r="Z35" s="363"/>
      <c r="AA35" s="363"/>
      <c r="AB35" s="363"/>
      <c r="AC35" s="364"/>
      <c r="AD35" s="362">
        <f>PD疲労!H22</f>
        <v>0</v>
      </c>
      <c r="AE35" s="363"/>
      <c r="AF35" s="363"/>
      <c r="AG35" s="363"/>
      <c r="AH35" s="363"/>
      <c r="AI35" s="364"/>
      <c r="AJ35" s="362">
        <f>PD疲労!I22</f>
        <v>0</v>
      </c>
      <c r="AK35" s="363"/>
      <c r="AL35" s="363"/>
      <c r="AM35" s="363"/>
      <c r="AN35" s="363"/>
      <c r="AO35" s="364"/>
      <c r="AP35" s="8"/>
      <c r="AQ35" s="8"/>
      <c r="AR35" s="8"/>
      <c r="AS35" s="8"/>
      <c r="AT35" s="8"/>
    </row>
    <row r="36" spans="1:52" s="9" customFormat="1" ht="13.5" customHeight="1">
      <c r="A36" s="350" t="s">
        <v>48</v>
      </c>
      <c r="B36" s="351"/>
      <c r="C36" s="351"/>
      <c r="D36" s="351"/>
      <c r="E36" s="351"/>
      <c r="F36" s="351"/>
      <c r="G36" s="351"/>
      <c r="H36" s="351"/>
      <c r="I36" s="351"/>
      <c r="J36" s="351"/>
      <c r="K36" s="352"/>
      <c r="L36" s="365"/>
      <c r="M36" s="366"/>
      <c r="N36" s="366"/>
      <c r="O36" s="366"/>
      <c r="P36" s="366"/>
      <c r="Q36" s="367"/>
      <c r="R36" s="365"/>
      <c r="S36" s="366"/>
      <c r="T36" s="366"/>
      <c r="U36" s="366"/>
      <c r="V36" s="366"/>
      <c r="W36" s="367"/>
      <c r="X36" s="365"/>
      <c r="Y36" s="366"/>
      <c r="Z36" s="366"/>
      <c r="AA36" s="366"/>
      <c r="AB36" s="366"/>
      <c r="AC36" s="367"/>
      <c r="AD36" s="365"/>
      <c r="AE36" s="366"/>
      <c r="AF36" s="366"/>
      <c r="AG36" s="366"/>
      <c r="AH36" s="366"/>
      <c r="AI36" s="367"/>
      <c r="AJ36" s="365"/>
      <c r="AK36" s="366"/>
      <c r="AL36" s="366"/>
      <c r="AM36" s="366"/>
      <c r="AN36" s="366"/>
      <c r="AO36" s="367"/>
      <c r="AP36" s="8"/>
      <c r="AQ36" s="8"/>
      <c r="AR36" s="8"/>
      <c r="AS36" s="8"/>
      <c r="AT36" s="8"/>
    </row>
    <row r="37" spans="1:52" s="9" customFormat="1" ht="13.5" customHeight="1">
      <c r="A37" s="368" t="s">
        <v>49</v>
      </c>
      <c r="B37" s="369"/>
      <c r="C37" s="369"/>
      <c r="D37" s="369"/>
      <c r="E37" s="369"/>
      <c r="F37" s="369"/>
      <c r="G37" s="369"/>
      <c r="H37" s="369"/>
      <c r="I37" s="369"/>
      <c r="J37" s="369"/>
      <c r="K37" s="370"/>
      <c r="L37" s="362">
        <f>すくみ足FOGQ!L52</f>
        <v>0</v>
      </c>
      <c r="M37" s="363"/>
      <c r="N37" s="363"/>
      <c r="O37" s="363"/>
      <c r="P37" s="363"/>
      <c r="Q37" s="364"/>
      <c r="R37" s="362">
        <f>すくみ足FOGQ!M52</f>
        <v>0</v>
      </c>
      <c r="S37" s="363"/>
      <c r="T37" s="363"/>
      <c r="U37" s="363"/>
      <c r="V37" s="363"/>
      <c r="W37" s="364"/>
      <c r="X37" s="362">
        <f>すくみ足FOGQ!N52</f>
        <v>0</v>
      </c>
      <c r="Y37" s="363"/>
      <c r="Z37" s="363"/>
      <c r="AA37" s="363"/>
      <c r="AB37" s="363"/>
      <c r="AC37" s="364"/>
      <c r="AD37" s="362">
        <f>すくみ足FOGQ!O52</f>
        <v>0</v>
      </c>
      <c r="AE37" s="363"/>
      <c r="AF37" s="363"/>
      <c r="AG37" s="363"/>
      <c r="AH37" s="363"/>
      <c r="AI37" s="364"/>
      <c r="AJ37" s="362">
        <f>すくみ足FOGQ!P52</f>
        <v>0</v>
      </c>
      <c r="AK37" s="363"/>
      <c r="AL37" s="363"/>
      <c r="AM37" s="363"/>
      <c r="AN37" s="363"/>
      <c r="AO37" s="364"/>
      <c r="AP37" s="8"/>
      <c r="AQ37" s="8"/>
      <c r="AR37" s="8"/>
      <c r="AS37" s="8"/>
      <c r="AT37" s="8"/>
    </row>
    <row r="38" spans="1:52" s="9" customFormat="1" ht="10.5" customHeight="1">
      <c r="A38" s="371"/>
      <c r="B38" s="371"/>
      <c r="C38" s="371"/>
      <c r="D38" s="371"/>
      <c r="E38" s="371"/>
      <c r="F38" s="371"/>
      <c r="G38" s="371"/>
      <c r="H38" s="371"/>
      <c r="I38" s="371"/>
      <c r="J38" s="371"/>
      <c r="K38" s="371"/>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52" s="9" customFormat="1" ht="13.5" customHeight="1">
      <c r="A39" s="372" t="s">
        <v>50</v>
      </c>
      <c r="B39" s="373"/>
      <c r="C39" s="373"/>
      <c r="D39" s="373"/>
      <c r="E39" s="373"/>
      <c r="F39" s="373"/>
      <c r="G39" s="373"/>
      <c r="H39" s="373"/>
      <c r="I39" s="373"/>
      <c r="J39" s="373"/>
      <c r="K39" s="374"/>
      <c r="L39" s="375" t="s">
        <v>51</v>
      </c>
      <c r="M39" s="376"/>
      <c r="N39" s="376"/>
      <c r="O39" s="376"/>
      <c r="P39" s="376"/>
      <c r="Q39" s="377"/>
      <c r="R39" s="375" t="s">
        <v>51</v>
      </c>
      <c r="S39" s="376"/>
      <c r="T39" s="376"/>
      <c r="U39" s="376"/>
      <c r="V39" s="376"/>
      <c r="W39" s="377"/>
      <c r="X39" s="375" t="s">
        <v>51</v>
      </c>
      <c r="Y39" s="376"/>
      <c r="Z39" s="376"/>
      <c r="AA39" s="376"/>
      <c r="AB39" s="376"/>
      <c r="AC39" s="377"/>
      <c r="AD39" s="375" t="s">
        <v>51</v>
      </c>
      <c r="AE39" s="376"/>
      <c r="AF39" s="376"/>
      <c r="AG39" s="376"/>
      <c r="AH39" s="376"/>
      <c r="AI39" s="377"/>
      <c r="AJ39" s="375" t="s">
        <v>51</v>
      </c>
      <c r="AK39" s="376"/>
      <c r="AL39" s="376"/>
      <c r="AM39" s="376"/>
      <c r="AN39" s="376"/>
      <c r="AO39" s="377"/>
    </row>
    <row r="40" spans="1:52" s="9" customFormat="1" ht="13.5" customHeight="1">
      <c r="A40" s="378" t="s">
        <v>52</v>
      </c>
      <c r="B40" s="379"/>
      <c r="C40" s="379"/>
      <c r="D40" s="379"/>
      <c r="E40" s="379"/>
      <c r="F40" s="379"/>
      <c r="G40" s="379"/>
      <c r="H40" s="379"/>
      <c r="I40" s="379"/>
      <c r="J40" s="379"/>
      <c r="K40" s="380"/>
      <c r="L40" s="381"/>
      <c r="M40" s="382"/>
      <c r="N40" s="382"/>
      <c r="O40" s="382"/>
      <c r="P40" s="382"/>
      <c r="Q40" s="383"/>
      <c r="R40" s="381"/>
      <c r="S40" s="382"/>
      <c r="T40" s="382"/>
      <c r="U40" s="382"/>
      <c r="V40" s="382"/>
      <c r="W40" s="383"/>
      <c r="X40" s="381"/>
      <c r="Y40" s="382"/>
      <c r="Z40" s="382"/>
      <c r="AA40" s="382"/>
      <c r="AB40" s="382"/>
      <c r="AC40" s="383"/>
      <c r="AD40" s="381"/>
      <c r="AE40" s="382"/>
      <c r="AF40" s="382"/>
      <c r="AG40" s="382"/>
      <c r="AH40" s="382"/>
      <c r="AI40" s="383"/>
      <c r="AJ40" s="381"/>
      <c r="AK40" s="382"/>
      <c r="AL40" s="382"/>
      <c r="AM40" s="382"/>
      <c r="AN40" s="382"/>
      <c r="AO40" s="383"/>
    </row>
    <row r="41" spans="1:52" s="1" customFormat="1" ht="13.5" customHeight="1">
      <c r="A41" s="344" t="s">
        <v>53</v>
      </c>
      <c r="B41" s="345"/>
      <c r="C41" s="345"/>
      <c r="D41" s="345"/>
      <c r="E41" s="345"/>
      <c r="F41" s="345"/>
      <c r="G41" s="345"/>
      <c r="H41" s="345"/>
      <c r="I41" s="345"/>
      <c r="J41" s="345"/>
      <c r="K41" s="346"/>
      <c r="L41" s="384"/>
      <c r="M41" s="385"/>
      <c r="N41" s="385"/>
      <c r="O41" s="385"/>
      <c r="P41" s="385"/>
      <c r="Q41" s="386"/>
      <c r="R41" s="384"/>
      <c r="S41" s="385"/>
      <c r="T41" s="385"/>
      <c r="U41" s="385"/>
      <c r="V41" s="385"/>
      <c r="W41" s="386"/>
      <c r="X41" s="384"/>
      <c r="Y41" s="385"/>
      <c r="Z41" s="385"/>
      <c r="AA41" s="385"/>
      <c r="AB41" s="385"/>
      <c r="AC41" s="386"/>
      <c r="AD41" s="384"/>
      <c r="AE41" s="385"/>
      <c r="AF41" s="385"/>
      <c r="AG41" s="385"/>
      <c r="AH41" s="385"/>
      <c r="AI41" s="386"/>
      <c r="AJ41" s="384"/>
      <c r="AK41" s="385"/>
      <c r="AL41" s="385"/>
      <c r="AM41" s="385"/>
      <c r="AN41" s="385"/>
      <c r="AO41" s="386"/>
    </row>
    <row r="42" spans="1:52" s="1" customFormat="1" ht="13.5" customHeight="1">
      <c r="A42" s="344" t="s">
        <v>54</v>
      </c>
      <c r="B42" s="345"/>
      <c r="C42" s="345"/>
      <c r="D42" s="345"/>
      <c r="E42" s="345"/>
      <c r="F42" s="345"/>
      <c r="G42" s="345"/>
      <c r="H42" s="345"/>
      <c r="I42" s="345"/>
      <c r="J42" s="345"/>
      <c r="K42" s="346"/>
      <c r="L42" s="384"/>
      <c r="M42" s="385"/>
      <c r="N42" s="385"/>
      <c r="O42" s="385"/>
      <c r="P42" s="385"/>
      <c r="Q42" s="386"/>
      <c r="R42" s="384"/>
      <c r="S42" s="385"/>
      <c r="T42" s="385"/>
      <c r="U42" s="385"/>
      <c r="V42" s="385"/>
      <c r="W42" s="386"/>
      <c r="X42" s="384"/>
      <c r="Y42" s="385"/>
      <c r="Z42" s="385"/>
      <c r="AA42" s="385"/>
      <c r="AB42" s="385"/>
      <c r="AC42" s="386"/>
      <c r="AD42" s="384"/>
      <c r="AE42" s="385"/>
      <c r="AF42" s="385"/>
      <c r="AG42" s="385"/>
      <c r="AH42" s="385"/>
      <c r="AI42" s="386"/>
      <c r="AJ42" s="384"/>
      <c r="AK42" s="385"/>
      <c r="AL42" s="385"/>
      <c r="AM42" s="385"/>
      <c r="AN42" s="385"/>
      <c r="AO42" s="386"/>
    </row>
    <row r="43" spans="1:52" s="1" customFormat="1" ht="13.5" customHeight="1">
      <c r="A43" s="344" t="s">
        <v>55</v>
      </c>
      <c r="B43" s="345"/>
      <c r="C43" s="345"/>
      <c r="D43" s="345"/>
      <c r="E43" s="345"/>
      <c r="F43" s="345"/>
      <c r="G43" s="345"/>
      <c r="H43" s="345"/>
      <c r="I43" s="345"/>
      <c r="J43" s="345"/>
      <c r="K43" s="346"/>
      <c r="L43" s="384"/>
      <c r="M43" s="385"/>
      <c r="N43" s="385"/>
      <c r="O43" s="385"/>
      <c r="P43" s="385"/>
      <c r="Q43" s="386"/>
      <c r="R43" s="384"/>
      <c r="S43" s="385"/>
      <c r="T43" s="385"/>
      <c r="U43" s="385"/>
      <c r="V43" s="385"/>
      <c r="W43" s="386"/>
      <c r="X43" s="384"/>
      <c r="Y43" s="385"/>
      <c r="Z43" s="385"/>
      <c r="AA43" s="385"/>
      <c r="AB43" s="385"/>
      <c r="AC43" s="386"/>
      <c r="AD43" s="384"/>
      <c r="AE43" s="385"/>
      <c r="AF43" s="385"/>
      <c r="AG43" s="385"/>
      <c r="AH43" s="385"/>
      <c r="AI43" s="386"/>
      <c r="AJ43" s="384"/>
      <c r="AK43" s="385"/>
      <c r="AL43" s="385"/>
      <c r="AM43" s="385"/>
      <c r="AN43" s="385"/>
      <c r="AO43" s="386"/>
    </row>
    <row r="44" spans="1:52" s="1" customFormat="1" ht="13.5" customHeight="1">
      <c r="A44" s="344" t="s">
        <v>56</v>
      </c>
      <c r="B44" s="345"/>
      <c r="C44" s="345"/>
      <c r="D44" s="345"/>
      <c r="E44" s="345"/>
      <c r="F44" s="345"/>
      <c r="G44" s="345"/>
      <c r="H44" s="345"/>
      <c r="I44" s="345"/>
      <c r="J44" s="345"/>
      <c r="K44" s="346"/>
      <c r="L44" s="384"/>
      <c r="M44" s="385"/>
      <c r="N44" s="385"/>
      <c r="O44" s="385"/>
      <c r="P44" s="385"/>
      <c r="Q44" s="386"/>
      <c r="R44" s="384"/>
      <c r="S44" s="385"/>
      <c r="T44" s="385"/>
      <c r="U44" s="385"/>
      <c r="V44" s="385"/>
      <c r="W44" s="386"/>
      <c r="X44" s="384"/>
      <c r="Y44" s="385"/>
      <c r="Z44" s="385"/>
      <c r="AA44" s="385"/>
      <c r="AB44" s="385"/>
      <c r="AC44" s="386"/>
      <c r="AD44" s="384"/>
      <c r="AE44" s="385"/>
      <c r="AF44" s="385"/>
      <c r="AG44" s="385"/>
      <c r="AH44" s="385"/>
      <c r="AI44" s="386"/>
      <c r="AJ44" s="384"/>
      <c r="AK44" s="385"/>
      <c r="AL44" s="385"/>
      <c r="AM44" s="385"/>
      <c r="AN44" s="385"/>
      <c r="AO44" s="386"/>
    </row>
    <row r="45" spans="1:52" s="1" customFormat="1" ht="13.5" customHeight="1">
      <c r="A45" s="396" t="s">
        <v>57</v>
      </c>
      <c r="B45" s="397"/>
      <c r="C45" s="397"/>
      <c r="D45" s="397"/>
      <c r="E45" s="397"/>
      <c r="F45" s="397"/>
      <c r="G45" s="397"/>
      <c r="H45" s="397"/>
      <c r="I45" s="397"/>
      <c r="J45" s="397"/>
      <c r="K45" s="398"/>
      <c r="L45" s="395"/>
      <c r="M45" s="393"/>
      <c r="N45" s="393"/>
      <c r="O45" s="393"/>
      <c r="P45" s="393"/>
      <c r="Q45" s="394"/>
      <c r="R45" s="395"/>
      <c r="S45" s="393"/>
      <c r="T45" s="393"/>
      <c r="U45" s="393"/>
      <c r="V45" s="393"/>
      <c r="W45" s="394"/>
      <c r="X45" s="395"/>
      <c r="Y45" s="393"/>
      <c r="Z45" s="393"/>
      <c r="AA45" s="393"/>
      <c r="AB45" s="393"/>
      <c r="AC45" s="394"/>
      <c r="AD45" s="395"/>
      <c r="AE45" s="393"/>
      <c r="AF45" s="393"/>
      <c r="AG45" s="393"/>
      <c r="AH45" s="393"/>
      <c r="AI45" s="394"/>
      <c r="AJ45" s="395"/>
      <c r="AK45" s="393"/>
      <c r="AL45" s="393"/>
      <c r="AM45" s="393"/>
      <c r="AN45" s="393"/>
      <c r="AO45" s="394"/>
      <c r="AR45" s="8"/>
      <c r="AS45" s="8"/>
      <c r="AT45" s="8"/>
    </row>
    <row r="46" spans="1:52" s="1" customFormat="1" ht="10.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R46" s="8"/>
      <c r="AS46" s="8"/>
      <c r="AT46" s="8"/>
    </row>
    <row r="47" spans="1:52" s="1" customFormat="1" ht="13.5" customHeight="1">
      <c r="A47" s="350" t="s">
        <v>58</v>
      </c>
      <c r="B47" s="351"/>
      <c r="C47" s="351"/>
      <c r="D47" s="351"/>
      <c r="E47" s="351"/>
      <c r="F47" s="351"/>
      <c r="G47" s="351"/>
      <c r="H47" s="351"/>
      <c r="I47" s="351"/>
      <c r="J47" s="351"/>
      <c r="K47" s="352"/>
      <c r="L47" s="387"/>
      <c r="M47" s="388"/>
      <c r="N47" s="388"/>
      <c r="O47" s="388"/>
      <c r="P47" s="388"/>
      <c r="Q47" s="389"/>
      <c r="R47" s="387"/>
      <c r="S47" s="388"/>
      <c r="T47" s="388"/>
      <c r="U47" s="388"/>
      <c r="V47" s="388"/>
      <c r="W47" s="389"/>
      <c r="X47" s="387"/>
      <c r="Y47" s="388"/>
      <c r="Z47" s="388"/>
      <c r="AA47" s="388"/>
      <c r="AB47" s="388"/>
      <c r="AC47" s="389"/>
      <c r="AD47" s="387"/>
      <c r="AE47" s="388"/>
      <c r="AF47" s="388"/>
      <c r="AG47" s="388"/>
      <c r="AH47" s="388"/>
      <c r="AI47" s="389"/>
      <c r="AJ47" s="387"/>
      <c r="AK47" s="388"/>
      <c r="AL47" s="388"/>
      <c r="AM47" s="388"/>
      <c r="AN47" s="388"/>
      <c r="AO47" s="389"/>
      <c r="AR47" s="8"/>
      <c r="AS47" s="8"/>
      <c r="AT47" s="8"/>
    </row>
    <row r="48" spans="1:52" s="1" customFormat="1" ht="13.5" customHeight="1">
      <c r="A48" s="368" t="s">
        <v>59</v>
      </c>
      <c r="B48" s="369"/>
      <c r="C48" s="369"/>
      <c r="D48" s="369"/>
      <c r="E48" s="369"/>
      <c r="F48" s="369"/>
      <c r="G48" s="369"/>
      <c r="H48" s="369"/>
      <c r="I48" s="369"/>
      <c r="J48" s="369"/>
      <c r="K48" s="370"/>
      <c r="L48" s="390">
        <f>'睡眠PDSS-2'!I36</f>
        <v>0</v>
      </c>
      <c r="M48" s="391"/>
      <c r="N48" s="391"/>
      <c r="O48" s="391"/>
      <c r="P48" s="391"/>
      <c r="Q48" s="392"/>
      <c r="R48" s="390">
        <f>'睡眠PDSS-2'!J36</f>
        <v>0</v>
      </c>
      <c r="S48" s="391"/>
      <c r="T48" s="391"/>
      <c r="U48" s="391"/>
      <c r="V48" s="391"/>
      <c r="W48" s="392"/>
      <c r="X48" s="390">
        <f>'睡眠PDSS-2'!K36</f>
        <v>0</v>
      </c>
      <c r="Y48" s="391"/>
      <c r="Z48" s="391"/>
      <c r="AA48" s="391"/>
      <c r="AB48" s="391"/>
      <c r="AC48" s="392"/>
      <c r="AD48" s="390">
        <f>'睡眠PDSS-2'!L36</f>
        <v>0</v>
      </c>
      <c r="AE48" s="391"/>
      <c r="AF48" s="391"/>
      <c r="AG48" s="391"/>
      <c r="AH48" s="391"/>
      <c r="AI48" s="392"/>
      <c r="AJ48" s="390">
        <f>'睡眠PDSS-2'!M36</f>
        <v>0</v>
      </c>
      <c r="AK48" s="391"/>
      <c r="AL48" s="391"/>
      <c r="AM48" s="391"/>
      <c r="AN48" s="391"/>
      <c r="AO48" s="392"/>
      <c r="AP48" s="8"/>
      <c r="AQ48" s="8"/>
      <c r="AR48" s="8"/>
      <c r="AS48" s="8"/>
      <c r="AT48" s="8"/>
    </row>
    <row r="49" spans="1:41" s="1" customFormat="1" ht="9.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s="1" customFormat="1" ht="13.5" customHeight="1">
      <c r="A50" s="350" t="s">
        <v>60</v>
      </c>
      <c r="B50" s="351"/>
      <c r="C50" s="351"/>
      <c r="D50" s="351"/>
      <c r="E50" s="351"/>
      <c r="F50" s="351"/>
      <c r="G50" s="351"/>
      <c r="H50" s="351"/>
      <c r="I50" s="351"/>
      <c r="J50" s="351"/>
      <c r="K50" s="352"/>
      <c r="L50" s="353"/>
      <c r="M50" s="354"/>
      <c r="N50" s="354"/>
      <c r="O50" s="354"/>
      <c r="P50" s="354"/>
      <c r="Q50" s="355"/>
      <c r="R50" s="353"/>
      <c r="S50" s="354"/>
      <c r="T50" s="354"/>
      <c r="U50" s="354"/>
      <c r="V50" s="354"/>
      <c r="W50" s="355"/>
      <c r="X50" s="353"/>
      <c r="Y50" s="354"/>
      <c r="Z50" s="354"/>
      <c r="AA50" s="354"/>
      <c r="AB50" s="354"/>
      <c r="AC50" s="355"/>
      <c r="AD50" s="353"/>
      <c r="AE50" s="354"/>
      <c r="AF50" s="354"/>
      <c r="AG50" s="354"/>
      <c r="AH50" s="354"/>
      <c r="AI50" s="355"/>
      <c r="AJ50" s="353"/>
      <c r="AK50" s="354"/>
      <c r="AL50" s="354"/>
      <c r="AM50" s="354"/>
      <c r="AN50" s="354"/>
      <c r="AO50" s="355"/>
    </row>
    <row r="51" spans="1:41" s="1" customFormat="1" ht="13.5" customHeight="1">
      <c r="A51" s="368" t="s">
        <v>61</v>
      </c>
      <c r="B51" s="369"/>
      <c r="C51" s="369"/>
      <c r="D51" s="369"/>
      <c r="E51" s="369"/>
      <c r="F51" s="369"/>
      <c r="G51" s="369"/>
      <c r="H51" s="369"/>
      <c r="I51" s="369"/>
      <c r="J51" s="369"/>
      <c r="K51" s="370"/>
      <c r="L51" s="362">
        <f>'転倒自己効力感FES-I'!G41</f>
        <v>0</v>
      </c>
      <c r="M51" s="363"/>
      <c r="N51" s="363"/>
      <c r="O51" s="363"/>
      <c r="P51" s="363"/>
      <c r="Q51" s="364"/>
      <c r="R51" s="362">
        <f>'転倒自己効力感FES-I'!H41</f>
        <v>0</v>
      </c>
      <c r="S51" s="363"/>
      <c r="T51" s="363"/>
      <c r="U51" s="363"/>
      <c r="V51" s="363"/>
      <c r="W51" s="364"/>
      <c r="X51" s="362">
        <f>'転倒自己効力感FES-I'!I41</f>
        <v>0</v>
      </c>
      <c r="Y51" s="363"/>
      <c r="Z51" s="363"/>
      <c r="AA51" s="363"/>
      <c r="AB51" s="363"/>
      <c r="AC51" s="364"/>
      <c r="AD51" s="362">
        <f>'転倒自己効力感FES-I'!J41</f>
        <v>0</v>
      </c>
      <c r="AE51" s="363"/>
      <c r="AF51" s="363"/>
      <c r="AG51" s="363"/>
      <c r="AH51" s="363"/>
      <c r="AI51" s="364"/>
      <c r="AJ51" s="362">
        <f>'転倒自己効力感FES-I'!K41</f>
        <v>0</v>
      </c>
      <c r="AK51" s="363"/>
      <c r="AL51" s="363"/>
      <c r="AM51" s="363"/>
      <c r="AN51" s="363"/>
      <c r="AO51" s="364"/>
    </row>
    <row r="52" spans="1:41" ht="13.5" customHeight="1">
      <c r="A52" s="399" t="s">
        <v>62</v>
      </c>
      <c r="B52" s="399"/>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row>
    <row r="53" spans="1:41" ht="13.5" customHeight="1">
      <c r="A53" s="372" t="s">
        <v>63</v>
      </c>
      <c r="B53" s="373"/>
      <c r="C53" s="373"/>
      <c r="D53" s="373"/>
      <c r="E53" s="373"/>
      <c r="F53" s="373"/>
      <c r="G53" s="373"/>
      <c r="H53" s="373"/>
      <c r="I53" s="373"/>
      <c r="J53" s="373"/>
      <c r="K53" s="374"/>
      <c r="L53" s="400" t="s">
        <v>64</v>
      </c>
      <c r="M53" s="401"/>
      <c r="N53" s="402"/>
      <c r="O53" s="401" t="s">
        <v>65</v>
      </c>
      <c r="P53" s="401"/>
      <c r="Q53" s="403"/>
      <c r="R53" s="400" t="s">
        <v>64</v>
      </c>
      <c r="S53" s="401"/>
      <c r="T53" s="402"/>
      <c r="U53" s="401" t="s">
        <v>65</v>
      </c>
      <c r="V53" s="401"/>
      <c r="W53" s="403"/>
      <c r="X53" s="400" t="s">
        <v>64</v>
      </c>
      <c r="Y53" s="401"/>
      <c r="Z53" s="402"/>
      <c r="AA53" s="401" t="s">
        <v>65</v>
      </c>
      <c r="AB53" s="401"/>
      <c r="AC53" s="403"/>
      <c r="AD53" s="400" t="s">
        <v>64</v>
      </c>
      <c r="AE53" s="401"/>
      <c r="AF53" s="402"/>
      <c r="AG53" s="401" t="s">
        <v>65</v>
      </c>
      <c r="AH53" s="401"/>
      <c r="AI53" s="403"/>
      <c r="AJ53" s="400" t="s">
        <v>64</v>
      </c>
      <c r="AK53" s="401"/>
      <c r="AL53" s="402"/>
      <c r="AM53" s="401" t="s">
        <v>65</v>
      </c>
      <c r="AN53" s="401"/>
      <c r="AO53" s="403"/>
    </row>
    <row r="54" spans="1:41" ht="13.5" customHeight="1">
      <c r="A54" s="407" t="s">
        <v>66</v>
      </c>
      <c r="B54" s="408"/>
      <c r="C54" s="408"/>
      <c r="D54" s="408"/>
      <c r="E54" s="408"/>
      <c r="F54" s="408"/>
      <c r="G54" s="408"/>
      <c r="H54" s="408"/>
      <c r="I54" s="408"/>
      <c r="J54" s="408"/>
      <c r="K54" s="409"/>
      <c r="L54" s="381"/>
      <c r="M54" s="382"/>
      <c r="N54" s="382"/>
      <c r="O54" s="382"/>
      <c r="P54" s="382"/>
      <c r="Q54" s="383"/>
      <c r="R54" s="381"/>
      <c r="S54" s="382"/>
      <c r="T54" s="382"/>
      <c r="U54" s="382"/>
      <c r="V54" s="382"/>
      <c r="W54" s="383"/>
      <c r="X54" s="381"/>
      <c r="Y54" s="382"/>
      <c r="Z54" s="382"/>
      <c r="AA54" s="382"/>
      <c r="AB54" s="382"/>
      <c r="AC54" s="383"/>
      <c r="AD54" s="381"/>
      <c r="AE54" s="382"/>
      <c r="AF54" s="382"/>
      <c r="AG54" s="382"/>
      <c r="AH54" s="382"/>
      <c r="AI54" s="383"/>
      <c r="AJ54" s="381"/>
      <c r="AK54" s="382"/>
      <c r="AL54" s="382"/>
      <c r="AM54" s="382"/>
      <c r="AN54" s="382"/>
      <c r="AO54" s="383"/>
    </row>
    <row r="55" spans="1:41" ht="13.5" customHeight="1">
      <c r="A55" s="404" t="s">
        <v>67</v>
      </c>
      <c r="B55" s="405"/>
      <c r="C55" s="405"/>
      <c r="D55" s="405"/>
      <c r="E55" s="405"/>
      <c r="F55" s="405"/>
      <c r="G55" s="405"/>
      <c r="H55" s="405"/>
      <c r="I55" s="405"/>
      <c r="J55" s="405"/>
      <c r="K55" s="406"/>
      <c r="L55" s="395"/>
      <c r="M55" s="393"/>
      <c r="N55" s="393"/>
      <c r="O55" s="393"/>
      <c r="P55" s="393"/>
      <c r="Q55" s="394"/>
      <c r="R55" s="395"/>
      <c r="S55" s="393"/>
      <c r="T55" s="393"/>
      <c r="U55" s="393"/>
      <c r="V55" s="393"/>
      <c r="W55" s="394"/>
      <c r="X55" s="395"/>
      <c r="Y55" s="393"/>
      <c r="Z55" s="393"/>
      <c r="AA55" s="393"/>
      <c r="AB55" s="393"/>
      <c r="AC55" s="394"/>
      <c r="AD55" s="395"/>
      <c r="AE55" s="393"/>
      <c r="AF55" s="393"/>
      <c r="AG55" s="393"/>
      <c r="AH55" s="393"/>
      <c r="AI55" s="394"/>
      <c r="AJ55" s="395"/>
      <c r="AK55" s="393"/>
      <c r="AL55" s="393"/>
      <c r="AM55" s="393"/>
      <c r="AN55" s="393"/>
      <c r="AO55" s="394"/>
    </row>
    <row r="56" spans="1:41" ht="13.5" customHeight="1">
      <c r="A56" s="407" t="s">
        <v>66</v>
      </c>
      <c r="B56" s="408"/>
      <c r="C56" s="408"/>
      <c r="D56" s="408"/>
      <c r="E56" s="408"/>
      <c r="F56" s="408"/>
      <c r="G56" s="408"/>
      <c r="H56" s="408"/>
      <c r="I56" s="408"/>
      <c r="J56" s="408"/>
      <c r="K56" s="409"/>
      <c r="L56" s="381"/>
      <c r="M56" s="382"/>
      <c r="N56" s="382"/>
      <c r="O56" s="382"/>
      <c r="P56" s="382"/>
      <c r="Q56" s="383"/>
      <c r="R56" s="381"/>
      <c r="S56" s="382"/>
      <c r="T56" s="382"/>
      <c r="U56" s="382"/>
      <c r="V56" s="382"/>
      <c r="W56" s="383"/>
      <c r="X56" s="381"/>
      <c r="Y56" s="382"/>
      <c r="Z56" s="382"/>
      <c r="AA56" s="382"/>
      <c r="AB56" s="382"/>
      <c r="AC56" s="383"/>
      <c r="AD56" s="381"/>
      <c r="AE56" s="382"/>
      <c r="AF56" s="382"/>
      <c r="AG56" s="382"/>
      <c r="AH56" s="382"/>
      <c r="AI56" s="383"/>
      <c r="AJ56" s="381"/>
      <c r="AK56" s="382"/>
      <c r="AL56" s="382"/>
      <c r="AM56" s="382"/>
      <c r="AN56" s="382"/>
      <c r="AO56" s="383"/>
    </row>
    <row r="57" spans="1:41" ht="13.5" customHeight="1">
      <c r="A57" s="404" t="s">
        <v>67</v>
      </c>
      <c r="B57" s="405"/>
      <c r="C57" s="405"/>
      <c r="D57" s="405"/>
      <c r="E57" s="405"/>
      <c r="F57" s="405"/>
      <c r="G57" s="405"/>
      <c r="H57" s="405"/>
      <c r="I57" s="405"/>
      <c r="J57" s="405"/>
      <c r="K57" s="406"/>
      <c r="L57" s="395"/>
      <c r="M57" s="393"/>
      <c r="N57" s="393"/>
      <c r="O57" s="393"/>
      <c r="P57" s="393"/>
      <c r="Q57" s="394"/>
      <c r="R57" s="395"/>
      <c r="S57" s="393"/>
      <c r="T57" s="393"/>
      <c r="U57" s="393"/>
      <c r="V57" s="393"/>
      <c r="W57" s="394"/>
      <c r="X57" s="395"/>
      <c r="Y57" s="393"/>
      <c r="Z57" s="393"/>
      <c r="AA57" s="393"/>
      <c r="AB57" s="393"/>
      <c r="AC57" s="394"/>
      <c r="AD57" s="395"/>
      <c r="AE57" s="393"/>
      <c r="AF57" s="393"/>
      <c r="AG57" s="393"/>
      <c r="AH57" s="393"/>
      <c r="AI57" s="394"/>
      <c r="AJ57" s="395"/>
      <c r="AK57" s="393"/>
      <c r="AL57" s="393"/>
      <c r="AM57" s="393"/>
      <c r="AN57" s="393"/>
      <c r="AO57" s="394"/>
    </row>
    <row r="58" spans="1:41" ht="9"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ht="13.5" customHeight="1">
      <c r="A59" s="410" t="s">
        <v>68</v>
      </c>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0"/>
    </row>
    <row r="60" spans="1:41" ht="13.5" customHeight="1">
      <c r="A60" s="410"/>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0"/>
      <c r="AO60" s="410"/>
    </row>
    <row r="61" spans="1:41" ht="13.5" customHeight="1">
      <c r="A61" s="410"/>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row>
    <row r="62" spans="1:41" ht="30" customHeight="1">
      <c r="A62" s="410"/>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row>
    <row r="63" spans="1:41" ht="9.9499999999999993" customHeight="1">
      <c r="A63" s="11"/>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row>
    <row r="64" spans="1:41" ht="9.9499999999999993" customHeight="1">
      <c r="A64" s="11"/>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row>
    <row r="65" spans="1:41" ht="9.9499999999999993" customHeight="1">
      <c r="A65" s="11"/>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row>
    <row r="66" spans="1:41" ht="9.9499999999999993" customHeight="1">
      <c r="A66" s="11"/>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row>
    <row r="67" spans="1:41" ht="9.9499999999999993" customHeight="1">
      <c r="A67" s="11"/>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row>
    <row r="68" spans="1:41" ht="9.9499999999999993" customHeight="1">
      <c r="A68" s="11"/>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row>
    <row r="69" spans="1:41" ht="9.9499999999999993" customHeight="1">
      <c r="A69" s="11"/>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row>
    <row r="70" spans="1:41" ht="9.9499999999999993" customHeight="1">
      <c r="A70" s="11"/>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row>
    <row r="71" spans="1:41" ht="9.9499999999999993" customHeight="1">
      <c r="A71" s="11"/>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row>
    <row r="72" spans="1:41" ht="9.9499999999999993" customHeight="1">
      <c r="A72" s="11"/>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row>
    <row r="73" spans="1:41" ht="9.9499999999999993" customHeight="1">
      <c r="A73" s="11"/>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row>
    <row r="74" spans="1:41" ht="9.9499999999999993" customHeight="1">
      <c r="A74" s="11"/>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row>
    <row r="75" spans="1:41" ht="9.9499999999999993" customHeight="1">
      <c r="A75" s="11"/>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row>
    <row r="76" spans="1:41" ht="9.9499999999999993" customHeight="1">
      <c r="A76" s="11"/>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row>
    <row r="77" spans="1:41" ht="9.9499999999999993" customHeight="1">
      <c r="A77" s="11"/>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row>
    <row r="78" spans="1:41" ht="9.9499999999999993" customHeight="1">
      <c r="A78" s="11"/>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row>
    <row r="79" spans="1:41" ht="9.9499999999999993"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ht="9.9499999999999993"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row>
    <row r="81" spans="1:41" ht="9.9499999999999993"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row>
    <row r="82" spans="1:41" ht="9.9499999999999993"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1:41" ht="9.9499999999999993"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ht="9.9499999999999993"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row>
    <row r="85" spans="1:41" ht="9.9499999999999993"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row>
    <row r="86" spans="1:41" ht="9.9499999999999993"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row>
    <row r="87" spans="1:41" ht="9.9499999999999993"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row>
    <row r="88" spans="1:41" ht="9.9499999999999993"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row>
    <row r="89" spans="1:41" ht="9.9499999999999993"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row>
    <row r="90" spans="1:41" ht="9.9499999999999993" customHeight="1"/>
    <row r="91" spans="1:41" ht="9.9499999999999993" customHeight="1"/>
    <row r="92" spans="1:41" ht="9.9499999999999993" customHeight="1"/>
    <row r="93" spans="1:41" ht="9.9499999999999993" customHeight="1"/>
    <row r="94" spans="1:41" ht="9.9499999999999993" customHeight="1"/>
    <row r="95" spans="1:41" ht="9.9499999999999993" customHeight="1"/>
    <row r="96" spans="1:41" ht="9.9499999999999993" customHeight="1"/>
    <row r="97" ht="9.9499999999999993" customHeight="1"/>
  </sheetData>
  <mergeCells count="381">
    <mergeCell ref="A56:K56"/>
    <mergeCell ref="L56:N56"/>
    <mergeCell ref="O56:Q56"/>
    <mergeCell ref="R56:T56"/>
    <mergeCell ref="U56:W56"/>
    <mergeCell ref="X56:Z56"/>
    <mergeCell ref="A59:AO62"/>
    <mergeCell ref="X57:Z57"/>
    <mergeCell ref="AA57:AC57"/>
    <mergeCell ref="AD57:AF57"/>
    <mergeCell ref="AG57:AI57"/>
    <mergeCell ref="AJ57:AL57"/>
    <mergeCell ref="AM57:AO57"/>
    <mergeCell ref="AA56:AC56"/>
    <mergeCell ref="AD56:AF56"/>
    <mergeCell ref="AG56:AI56"/>
    <mergeCell ref="AJ56:AL56"/>
    <mergeCell ref="AM56:AO56"/>
    <mergeCell ref="A57:K57"/>
    <mergeCell ref="L57:N57"/>
    <mergeCell ref="O57:Q57"/>
    <mergeCell ref="R57:T57"/>
    <mergeCell ref="U57:W57"/>
    <mergeCell ref="AJ54:AL54"/>
    <mergeCell ref="AM54:AO54"/>
    <mergeCell ref="A55:K55"/>
    <mergeCell ref="L55:N55"/>
    <mergeCell ref="O55:Q55"/>
    <mergeCell ref="R55:T55"/>
    <mergeCell ref="U55:W55"/>
    <mergeCell ref="X55:Z55"/>
    <mergeCell ref="AA55:AC55"/>
    <mergeCell ref="AD55:AF55"/>
    <mergeCell ref="AG55:AI55"/>
    <mergeCell ref="AJ55:AL55"/>
    <mergeCell ref="AM55:AO55"/>
    <mergeCell ref="A54:K54"/>
    <mergeCell ref="L54:N54"/>
    <mergeCell ref="O54:Q54"/>
    <mergeCell ref="R54:T54"/>
    <mergeCell ref="U54:W54"/>
    <mergeCell ref="X54:Z54"/>
    <mergeCell ref="AA54:AC54"/>
    <mergeCell ref="AD54:AF54"/>
    <mergeCell ref="AG54:AI54"/>
    <mergeCell ref="A52:AO52"/>
    <mergeCell ref="A53:K53"/>
    <mergeCell ref="L53:N53"/>
    <mergeCell ref="O53:Q53"/>
    <mergeCell ref="R53:T53"/>
    <mergeCell ref="U53:W53"/>
    <mergeCell ref="X53:Z53"/>
    <mergeCell ref="AA53:AC53"/>
    <mergeCell ref="AD53:AF53"/>
    <mergeCell ref="AG53:AI53"/>
    <mergeCell ref="AJ53:AL53"/>
    <mergeCell ref="AM53:AO53"/>
    <mergeCell ref="X45:Z45"/>
    <mergeCell ref="A51:K51"/>
    <mergeCell ref="L51:Q51"/>
    <mergeCell ref="R51:W51"/>
    <mergeCell ref="X51:AC51"/>
    <mergeCell ref="AD51:AI51"/>
    <mergeCell ref="AJ51:AO51"/>
    <mergeCell ref="A50:K50"/>
    <mergeCell ref="L50:Q50"/>
    <mergeCell ref="R50:W50"/>
    <mergeCell ref="X50:AC50"/>
    <mergeCell ref="AD50:AI50"/>
    <mergeCell ref="AJ50:AO50"/>
    <mergeCell ref="AJ43:AL43"/>
    <mergeCell ref="AM43:AO43"/>
    <mergeCell ref="AJ47:AO47"/>
    <mergeCell ref="A48:K48"/>
    <mergeCell ref="L48:Q48"/>
    <mergeCell ref="R48:W48"/>
    <mergeCell ref="X48:AC48"/>
    <mergeCell ref="AD48:AI48"/>
    <mergeCell ref="AJ48:AO48"/>
    <mergeCell ref="AA45:AC45"/>
    <mergeCell ref="AD45:AF45"/>
    <mergeCell ref="AG45:AI45"/>
    <mergeCell ref="AJ45:AL45"/>
    <mergeCell ref="AM45:AO45"/>
    <mergeCell ref="A47:K47"/>
    <mergeCell ref="L47:Q47"/>
    <mergeCell ref="R47:W47"/>
    <mergeCell ref="X47:AC47"/>
    <mergeCell ref="AD47:AI47"/>
    <mergeCell ref="A45:K45"/>
    <mergeCell ref="L45:N45"/>
    <mergeCell ref="O45:Q45"/>
    <mergeCell ref="R45:T45"/>
    <mergeCell ref="U45:W45"/>
    <mergeCell ref="A44:K44"/>
    <mergeCell ref="L44:N44"/>
    <mergeCell ref="O44:Q44"/>
    <mergeCell ref="R44:T44"/>
    <mergeCell ref="U44:W44"/>
    <mergeCell ref="AD42:AF42"/>
    <mergeCell ref="AG42:AI42"/>
    <mergeCell ref="AJ42:AL42"/>
    <mergeCell ref="AM42:AO42"/>
    <mergeCell ref="A43:K43"/>
    <mergeCell ref="L43:N43"/>
    <mergeCell ref="O43:Q43"/>
    <mergeCell ref="R43:T43"/>
    <mergeCell ref="U43:W43"/>
    <mergeCell ref="X43:Z43"/>
    <mergeCell ref="X44:Z44"/>
    <mergeCell ref="AA44:AC44"/>
    <mergeCell ref="AD44:AF44"/>
    <mergeCell ref="AG44:AI44"/>
    <mergeCell ref="AJ44:AL44"/>
    <mergeCell ref="AM44:AO44"/>
    <mergeCell ref="AA43:AC43"/>
    <mergeCell ref="AD43:AF43"/>
    <mergeCell ref="AG43:AI43"/>
    <mergeCell ref="AJ41:AL41"/>
    <mergeCell ref="AM41:AO41"/>
    <mergeCell ref="A42:K42"/>
    <mergeCell ref="L42:N42"/>
    <mergeCell ref="O42:Q42"/>
    <mergeCell ref="R42:T42"/>
    <mergeCell ref="U42:W42"/>
    <mergeCell ref="X42:Z42"/>
    <mergeCell ref="AA42:AC42"/>
    <mergeCell ref="A41:K41"/>
    <mergeCell ref="L41:N41"/>
    <mergeCell ref="O41:Q41"/>
    <mergeCell ref="R41:T41"/>
    <mergeCell ref="U41:W41"/>
    <mergeCell ref="X41:Z41"/>
    <mergeCell ref="AA41:AC41"/>
    <mergeCell ref="AD41:AF41"/>
    <mergeCell ref="AG41:AI41"/>
    <mergeCell ref="AJ39:AO39"/>
    <mergeCell ref="A40:K40"/>
    <mergeCell ref="L40:N40"/>
    <mergeCell ref="O40:Q40"/>
    <mergeCell ref="R40:T40"/>
    <mergeCell ref="U40:W40"/>
    <mergeCell ref="X40:Z40"/>
    <mergeCell ref="AA40:AC40"/>
    <mergeCell ref="AD40:AF40"/>
    <mergeCell ref="AG40:AI40"/>
    <mergeCell ref="AJ40:AL40"/>
    <mergeCell ref="AM40:AO40"/>
    <mergeCell ref="A38:K38"/>
    <mergeCell ref="A39:K39"/>
    <mergeCell ref="L39:Q39"/>
    <mergeCell ref="R39:W39"/>
    <mergeCell ref="X39:AC39"/>
    <mergeCell ref="AD39:AI39"/>
    <mergeCell ref="A37:K37"/>
    <mergeCell ref="L37:Q37"/>
    <mergeCell ref="R37:W37"/>
    <mergeCell ref="X37:AC37"/>
    <mergeCell ref="AD37:AI37"/>
    <mergeCell ref="AJ37:AO37"/>
    <mergeCell ref="A36:K36"/>
    <mergeCell ref="L36:Q36"/>
    <mergeCell ref="R36:W36"/>
    <mergeCell ref="X36:AC36"/>
    <mergeCell ref="AD36:AI36"/>
    <mergeCell ref="AJ36:AO36"/>
    <mergeCell ref="A35:K35"/>
    <mergeCell ref="L35:Q35"/>
    <mergeCell ref="R35:W35"/>
    <mergeCell ref="X35:AC35"/>
    <mergeCell ref="AD35:AI35"/>
    <mergeCell ref="AJ35:AO35"/>
    <mergeCell ref="A34:K34"/>
    <mergeCell ref="L34:Q34"/>
    <mergeCell ref="R34:W34"/>
    <mergeCell ref="X34:AC34"/>
    <mergeCell ref="AD34:AI34"/>
    <mergeCell ref="AJ34:AO34"/>
    <mergeCell ref="A32:K32"/>
    <mergeCell ref="L32:Q32"/>
    <mergeCell ref="R32:W32"/>
    <mergeCell ref="X32:AC32"/>
    <mergeCell ref="AD32:AI32"/>
    <mergeCell ref="AJ32:AO32"/>
    <mergeCell ref="A31:K31"/>
    <mergeCell ref="L31:Q31"/>
    <mergeCell ref="R31:W31"/>
    <mergeCell ref="X31:AC31"/>
    <mergeCell ref="AD31:AI31"/>
    <mergeCell ref="AJ31:AO31"/>
    <mergeCell ref="A30:K30"/>
    <mergeCell ref="L30:Q30"/>
    <mergeCell ref="R30:W30"/>
    <mergeCell ref="X30:AC30"/>
    <mergeCell ref="AD30:AI30"/>
    <mergeCell ref="AJ30:AO30"/>
    <mergeCell ref="AJ28:AO28"/>
    <mergeCell ref="A29:K29"/>
    <mergeCell ref="L29:Q29"/>
    <mergeCell ref="R29:W29"/>
    <mergeCell ref="X29:AC29"/>
    <mergeCell ref="AD29:AI29"/>
    <mergeCell ref="AJ29:AO29"/>
    <mergeCell ref="AA27:AC27"/>
    <mergeCell ref="AD27:AF27"/>
    <mergeCell ref="AG27:AI27"/>
    <mergeCell ref="AJ27:AL27"/>
    <mergeCell ref="AM27:AO27"/>
    <mergeCell ref="A28:K28"/>
    <mergeCell ref="L28:Q28"/>
    <mergeCell ref="R28:W28"/>
    <mergeCell ref="X28:AC28"/>
    <mergeCell ref="AD28:AI28"/>
    <mergeCell ref="A27:K27"/>
    <mergeCell ref="L27:N27"/>
    <mergeCell ref="O27:Q27"/>
    <mergeCell ref="R27:T27"/>
    <mergeCell ref="U27:W27"/>
    <mergeCell ref="X27:Z27"/>
    <mergeCell ref="X26:Z26"/>
    <mergeCell ref="AA26:AC26"/>
    <mergeCell ref="AD26:AF26"/>
    <mergeCell ref="AG26:AI26"/>
    <mergeCell ref="AJ26:AL26"/>
    <mergeCell ref="AM26:AO26"/>
    <mergeCell ref="AA25:AC25"/>
    <mergeCell ref="AD25:AF25"/>
    <mergeCell ref="AG25:AI25"/>
    <mergeCell ref="AJ25:AL25"/>
    <mergeCell ref="AM25:AO25"/>
    <mergeCell ref="X25:Z25"/>
    <mergeCell ref="A26:K26"/>
    <mergeCell ref="L26:N26"/>
    <mergeCell ref="O26:Q26"/>
    <mergeCell ref="R26:T26"/>
    <mergeCell ref="U26:W26"/>
    <mergeCell ref="A25:K25"/>
    <mergeCell ref="L25:N25"/>
    <mergeCell ref="O25:Q25"/>
    <mergeCell ref="R25:T25"/>
    <mergeCell ref="U25:W25"/>
    <mergeCell ref="AJ22:AO22"/>
    <mergeCell ref="A24:K24"/>
    <mergeCell ref="L24:Q24"/>
    <mergeCell ref="R24:W24"/>
    <mergeCell ref="X24:AC24"/>
    <mergeCell ref="AD24:AI24"/>
    <mergeCell ref="AJ24:AO24"/>
    <mergeCell ref="AA21:AC21"/>
    <mergeCell ref="AD21:AF21"/>
    <mergeCell ref="AG21:AI21"/>
    <mergeCell ref="AJ21:AL21"/>
    <mergeCell ref="AM21:AO21"/>
    <mergeCell ref="A22:K22"/>
    <mergeCell ref="L22:Q22"/>
    <mergeCell ref="R22:W22"/>
    <mergeCell ref="X22:AC22"/>
    <mergeCell ref="AD22:AI22"/>
    <mergeCell ref="A21:K21"/>
    <mergeCell ref="L21:N21"/>
    <mergeCell ref="O21:Q21"/>
    <mergeCell ref="R21:T21"/>
    <mergeCell ref="U21:W21"/>
    <mergeCell ref="X21:Z21"/>
    <mergeCell ref="A20:K20"/>
    <mergeCell ref="L20:Q20"/>
    <mergeCell ref="R20:W20"/>
    <mergeCell ref="X20:AC20"/>
    <mergeCell ref="AD20:AI20"/>
    <mergeCell ref="AJ20:AO20"/>
    <mergeCell ref="AU18:BZ18"/>
    <mergeCell ref="A19:K19"/>
    <mergeCell ref="L19:Q19"/>
    <mergeCell ref="R19:W19"/>
    <mergeCell ref="X19:AC19"/>
    <mergeCell ref="AD19:AI19"/>
    <mergeCell ref="AJ19:AO19"/>
    <mergeCell ref="A18:K18"/>
    <mergeCell ref="L18:Q18"/>
    <mergeCell ref="R18:W18"/>
    <mergeCell ref="X18:AC18"/>
    <mergeCell ref="AD18:AI18"/>
    <mergeCell ref="AJ18:AO18"/>
    <mergeCell ref="AA17:AC17"/>
    <mergeCell ref="AD17:AF17"/>
    <mergeCell ref="AG17:AI17"/>
    <mergeCell ref="AJ17:AL17"/>
    <mergeCell ref="AM17:AO17"/>
    <mergeCell ref="AU17:BN17"/>
    <mergeCell ref="A17:K17"/>
    <mergeCell ref="L17:N17"/>
    <mergeCell ref="O17:Q17"/>
    <mergeCell ref="R17:T17"/>
    <mergeCell ref="U17:W17"/>
    <mergeCell ref="X17:Z17"/>
    <mergeCell ref="AA16:AC16"/>
    <mergeCell ref="AD16:AF16"/>
    <mergeCell ref="AG16:AI16"/>
    <mergeCell ref="AJ16:AL16"/>
    <mergeCell ref="AM16:AO16"/>
    <mergeCell ref="AU16:BL16"/>
    <mergeCell ref="AU13:BZ13"/>
    <mergeCell ref="L14:AO14"/>
    <mergeCell ref="A15:K15"/>
    <mergeCell ref="AU15:BE15"/>
    <mergeCell ref="A16:K16"/>
    <mergeCell ref="L16:N16"/>
    <mergeCell ref="O16:Q16"/>
    <mergeCell ref="R16:T16"/>
    <mergeCell ref="U16:W16"/>
    <mergeCell ref="X16:Z16"/>
    <mergeCell ref="A13:K13"/>
    <mergeCell ref="L13:Q13"/>
    <mergeCell ref="R13:W13"/>
    <mergeCell ref="X13:AC13"/>
    <mergeCell ref="AD13:AI13"/>
    <mergeCell ref="AJ13:AO13"/>
    <mergeCell ref="AU11:BZ11"/>
    <mergeCell ref="A12:K12"/>
    <mergeCell ref="L12:Q12"/>
    <mergeCell ref="R12:W12"/>
    <mergeCell ref="X12:AC12"/>
    <mergeCell ref="AD12:AI12"/>
    <mergeCell ref="AJ12:AO12"/>
    <mergeCell ref="AU12:BW12"/>
    <mergeCell ref="A11:K11"/>
    <mergeCell ref="L11:Q11"/>
    <mergeCell ref="R11:W11"/>
    <mergeCell ref="X11:AC11"/>
    <mergeCell ref="AD11:AI11"/>
    <mergeCell ref="AJ11:AO11"/>
    <mergeCell ref="AU9:BG9"/>
    <mergeCell ref="A10:K10"/>
    <mergeCell ref="L10:Q10"/>
    <mergeCell ref="R10:W10"/>
    <mergeCell ref="X10:AC10"/>
    <mergeCell ref="AD10:AI10"/>
    <mergeCell ref="AJ10:AO10"/>
    <mergeCell ref="AU10:BG10"/>
    <mergeCell ref="A9:K9"/>
    <mergeCell ref="L9:Q9"/>
    <mergeCell ref="R9:W9"/>
    <mergeCell ref="X9:AC9"/>
    <mergeCell ref="AD9:AI9"/>
    <mergeCell ref="AJ9:AO9"/>
    <mergeCell ref="AU7:BE7"/>
    <mergeCell ref="A8:K8"/>
    <mergeCell ref="L8:Q8"/>
    <mergeCell ref="R8:W8"/>
    <mergeCell ref="X8:AC8"/>
    <mergeCell ref="AD8:AI8"/>
    <mergeCell ref="AJ8:AO8"/>
    <mergeCell ref="AU8:AY8"/>
    <mergeCell ref="A7:K7"/>
    <mergeCell ref="L7:Q7"/>
    <mergeCell ref="R7:W7"/>
    <mergeCell ref="X7:AC7"/>
    <mergeCell ref="AD7:AI7"/>
    <mergeCell ref="AJ7:AO7"/>
    <mergeCell ref="A6:K6"/>
    <mergeCell ref="L6:Q6"/>
    <mergeCell ref="R6:W6"/>
    <mergeCell ref="X6:AC6"/>
    <mergeCell ref="AD6:AI6"/>
    <mergeCell ref="AJ6:AO6"/>
    <mergeCell ref="A4:K4"/>
    <mergeCell ref="L4:Q4"/>
    <mergeCell ref="R4:W4"/>
    <mergeCell ref="X4:AC4"/>
    <mergeCell ref="AD4:AI4"/>
    <mergeCell ref="AJ4:AO4"/>
    <mergeCell ref="C1:S1"/>
    <mergeCell ref="AE1:AG1"/>
    <mergeCell ref="AH1:AO1"/>
    <mergeCell ref="A2:K2"/>
    <mergeCell ref="A3:K3"/>
    <mergeCell ref="L3:Q3"/>
    <mergeCell ref="R3:W3"/>
    <mergeCell ref="X3:AC3"/>
    <mergeCell ref="AD3:AI3"/>
    <mergeCell ref="AJ3:AO3"/>
  </mergeCells>
  <phoneticPr fontId="5"/>
  <dataValidations count="3">
    <dataValidation type="list" allowBlank="1" showErrorMessage="1" prompt="Ⅰ度：日常生活、通院にほとんど介助がいらない_x000a_Ⅱ度：日常生活、通院に部分的な介助が必要になる_x000a_Ⅲ度：日常生活に全面的な介助が必要で、自分だけで、歩いたり、立ち上がったりできない" sqref="L13:AO13" xr:uid="{79036BDA-7F72-41ED-8D06-2E27FDBD7E2F}">
      <formula1>"Ⅰ度,Ⅱ度,Ⅲ度"</formula1>
    </dataValidation>
    <dataValidation type="list" allowBlank="1" showErrorMessage="1" prompt="0：症状なし_x000a_1：一側性症状のみ_x000a_2：両側性症状があるが、平衡障害なし_x000a_3：軽～中程度の症状。平衡障害があるが身体的には介助不要、Pullテストからの復帰には介助必要_x000a_4：重度の運動障害。立っていたり、歩いたりは介助なしでなんとかできる_x000a_5：介助なしでは車椅子あるいは寝たきり" sqref="L12:AO12" xr:uid="{21B9F306-557E-4C3E-96F3-B9FD86AF9E55}">
      <formula1>"0,1,2,3,4,5"</formula1>
    </dataValidation>
    <dataValidation type="list" allowBlank="1" showInputMessage="1" showErrorMessage="1" prompt="◯　高頻度_x000a_△　低頻度_x000a_×　出現しない" sqref="L40:AO45" xr:uid="{58250710-E1A7-485C-BADE-378044E13B8D}">
      <formula1>"◯,△,×"</formula1>
    </dataValidation>
  </dataValidations>
  <pageMargins left="0.7" right="0.7" top="0.75" bottom="0.75" header="0.3" footer="0.3"/>
  <pageSetup paperSize="9" scale="76" orientation="portrait" horizontalDpi="0" verticalDpi="0" r:id="rId1"/>
  <colBreaks count="1" manualBreakCount="1">
    <brk id="4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ボタン 64">
              <controlPr defaultSize="0" print="0" autoFill="0" autoPict="0">
                <anchor moveWithCells="1" sizeWithCells="1">
                  <from>
                    <xdr:col>11</xdr:col>
                    <xdr:colOff>28575</xdr:colOff>
                    <xdr:row>5</xdr:row>
                    <xdr:rowOff>19050</xdr:rowOff>
                  </from>
                  <to>
                    <xdr:col>16</xdr:col>
                    <xdr:colOff>161925</xdr:colOff>
                    <xdr:row>5</xdr:row>
                    <xdr:rowOff>209550</xdr:rowOff>
                  </to>
                </anchor>
              </controlPr>
            </control>
          </mc:Choice>
        </mc:AlternateContent>
        <mc:AlternateContent xmlns:mc="http://schemas.openxmlformats.org/markup-compatibility/2006">
          <mc:Choice Requires="x14">
            <control shapeId="1027" r:id="rId5" name="ボタン 69">
              <controlPr defaultSize="0" print="0" autoFill="0" autoPict="0">
                <anchor moveWithCells="1" sizeWithCells="1">
                  <from>
                    <xdr:col>8</xdr:col>
                    <xdr:colOff>9525</xdr:colOff>
                    <xdr:row>17</xdr:row>
                    <xdr:rowOff>38100</xdr:rowOff>
                  </from>
                  <to>
                    <xdr:col>10</xdr:col>
                    <xdr:colOff>161925</xdr:colOff>
                    <xdr:row>18</xdr:row>
                    <xdr:rowOff>0</xdr:rowOff>
                  </to>
                </anchor>
              </controlPr>
            </control>
          </mc:Choice>
        </mc:AlternateContent>
        <mc:AlternateContent xmlns:mc="http://schemas.openxmlformats.org/markup-compatibility/2006">
          <mc:Choice Requires="x14">
            <control shapeId="1028" r:id="rId6" name="ボタン 70">
              <controlPr defaultSize="0" print="0" autoFill="0" autoPict="0">
                <anchor moveWithCells="1" sizeWithCells="1">
                  <from>
                    <xdr:col>8</xdr:col>
                    <xdr:colOff>0</xdr:colOff>
                    <xdr:row>18</xdr:row>
                    <xdr:rowOff>47625</xdr:rowOff>
                  </from>
                  <to>
                    <xdr:col>10</xdr:col>
                    <xdr:colOff>171450</xdr:colOff>
                    <xdr:row>19</xdr:row>
                    <xdr:rowOff>0</xdr:rowOff>
                  </to>
                </anchor>
              </controlPr>
            </control>
          </mc:Choice>
        </mc:AlternateContent>
        <mc:AlternateContent xmlns:mc="http://schemas.openxmlformats.org/markup-compatibility/2006">
          <mc:Choice Requires="x14">
            <control shapeId="1029" r:id="rId7" name="ボタン 71">
              <controlPr defaultSize="0" print="0" autoFill="0" autoPict="0">
                <anchor moveWithCells="1" sizeWithCells="1">
                  <from>
                    <xdr:col>7</xdr:col>
                    <xdr:colOff>171450</xdr:colOff>
                    <xdr:row>19</xdr:row>
                    <xdr:rowOff>38100</xdr:rowOff>
                  </from>
                  <to>
                    <xdr:col>10</xdr:col>
                    <xdr:colOff>171450</xdr:colOff>
                    <xdr:row>20</xdr:row>
                    <xdr:rowOff>0</xdr:rowOff>
                  </to>
                </anchor>
              </controlPr>
            </control>
          </mc:Choice>
        </mc:AlternateContent>
        <mc:AlternateContent xmlns:mc="http://schemas.openxmlformats.org/markup-compatibility/2006">
          <mc:Choice Requires="x14">
            <control shapeId="1030" r:id="rId8" name="ボタン 72">
              <controlPr defaultSize="0" print="0" autoFill="0" autoPict="0">
                <anchor moveWithCells="1" sizeWithCells="1">
                  <from>
                    <xdr:col>8</xdr:col>
                    <xdr:colOff>85725</xdr:colOff>
                    <xdr:row>33</xdr:row>
                    <xdr:rowOff>19050</xdr:rowOff>
                  </from>
                  <to>
                    <xdr:col>10</xdr:col>
                    <xdr:colOff>171450</xdr:colOff>
                    <xdr:row>33</xdr:row>
                    <xdr:rowOff>161925</xdr:rowOff>
                  </to>
                </anchor>
              </controlPr>
            </control>
          </mc:Choice>
        </mc:AlternateContent>
        <mc:AlternateContent xmlns:mc="http://schemas.openxmlformats.org/markup-compatibility/2006">
          <mc:Choice Requires="x14">
            <control shapeId="1031" r:id="rId9" name="ボタン 74">
              <controlPr defaultSize="0" print="0" autoFill="0" autoPict="0">
                <anchor moveWithCells="1" sizeWithCells="1">
                  <from>
                    <xdr:col>8</xdr:col>
                    <xdr:colOff>76200</xdr:colOff>
                    <xdr:row>35</xdr:row>
                    <xdr:rowOff>19050</xdr:rowOff>
                  </from>
                  <to>
                    <xdr:col>10</xdr:col>
                    <xdr:colOff>161925</xdr:colOff>
                    <xdr:row>35</xdr:row>
                    <xdr:rowOff>142875</xdr:rowOff>
                  </to>
                </anchor>
              </controlPr>
            </control>
          </mc:Choice>
        </mc:AlternateContent>
        <mc:AlternateContent xmlns:mc="http://schemas.openxmlformats.org/markup-compatibility/2006">
          <mc:Choice Requires="x14">
            <control shapeId="1032" r:id="rId10" name="ボタン 76">
              <controlPr defaultSize="0" print="0" autoFill="0" autoPict="0">
                <anchor moveWithCells="1" sizeWithCells="1">
                  <from>
                    <xdr:col>7</xdr:col>
                    <xdr:colOff>95250</xdr:colOff>
                    <xdr:row>46</xdr:row>
                    <xdr:rowOff>19050</xdr:rowOff>
                  </from>
                  <to>
                    <xdr:col>10</xdr:col>
                    <xdr:colOff>161925</xdr:colOff>
                    <xdr:row>47</xdr:row>
                    <xdr:rowOff>0</xdr:rowOff>
                  </to>
                </anchor>
              </controlPr>
            </control>
          </mc:Choice>
        </mc:AlternateContent>
        <mc:AlternateContent xmlns:mc="http://schemas.openxmlformats.org/markup-compatibility/2006">
          <mc:Choice Requires="x14">
            <control shapeId="1033" r:id="rId11" name="ボタン 77">
              <controlPr defaultSize="0" print="0" autoFill="0" autoPict="0">
                <anchor moveWithCells="1" sizeWithCells="1">
                  <from>
                    <xdr:col>8</xdr:col>
                    <xdr:colOff>38100</xdr:colOff>
                    <xdr:row>49</xdr:row>
                    <xdr:rowOff>19050</xdr:rowOff>
                  </from>
                  <to>
                    <xdr:col>10</xdr:col>
                    <xdr:colOff>161925</xdr:colOff>
                    <xdr:row>49</xdr:row>
                    <xdr:rowOff>161925</xdr:rowOff>
                  </to>
                </anchor>
              </controlPr>
            </control>
          </mc:Choice>
        </mc:AlternateContent>
        <mc:AlternateContent xmlns:mc="http://schemas.openxmlformats.org/markup-compatibility/2006">
          <mc:Choice Requires="x14">
            <control shapeId="1034" r:id="rId12" name="ボタン 78">
              <controlPr defaultSize="0" print="0" autoFill="0" autoPict="0">
                <anchor moveWithCells="1" sizeWithCells="1">
                  <from>
                    <xdr:col>1</xdr:col>
                    <xdr:colOff>114300</xdr:colOff>
                    <xdr:row>30</xdr:row>
                    <xdr:rowOff>19050</xdr:rowOff>
                  </from>
                  <to>
                    <xdr:col>5</xdr:col>
                    <xdr:colOff>47625</xdr:colOff>
                    <xdr:row>30</xdr:row>
                    <xdr:rowOff>152400</xdr:rowOff>
                  </to>
                </anchor>
              </controlPr>
            </control>
          </mc:Choice>
        </mc:AlternateContent>
        <mc:AlternateContent xmlns:mc="http://schemas.openxmlformats.org/markup-compatibility/2006">
          <mc:Choice Requires="x14">
            <control shapeId="1039" r:id="rId13" name="ボタン 64">
              <controlPr defaultSize="0" print="0" autoFill="0" autoPict="0">
                <anchor moveWithCells="1" sizeWithCells="1">
                  <from>
                    <xdr:col>17</xdr:col>
                    <xdr:colOff>28575</xdr:colOff>
                    <xdr:row>5</xdr:row>
                    <xdr:rowOff>19050</xdr:rowOff>
                  </from>
                  <to>
                    <xdr:col>22</xdr:col>
                    <xdr:colOff>161925</xdr:colOff>
                    <xdr:row>5</xdr:row>
                    <xdr:rowOff>209550</xdr:rowOff>
                  </to>
                </anchor>
              </controlPr>
            </control>
          </mc:Choice>
        </mc:AlternateContent>
        <mc:AlternateContent xmlns:mc="http://schemas.openxmlformats.org/markup-compatibility/2006">
          <mc:Choice Requires="x14">
            <control shapeId="1040" r:id="rId14" name="ボタン 64">
              <controlPr defaultSize="0" print="0" autoFill="0" autoPict="0">
                <anchor moveWithCells="1" sizeWithCells="1">
                  <from>
                    <xdr:col>23</xdr:col>
                    <xdr:colOff>19050</xdr:colOff>
                    <xdr:row>5</xdr:row>
                    <xdr:rowOff>19050</xdr:rowOff>
                  </from>
                  <to>
                    <xdr:col>28</xdr:col>
                    <xdr:colOff>152400</xdr:colOff>
                    <xdr:row>5</xdr:row>
                    <xdr:rowOff>209550</xdr:rowOff>
                  </to>
                </anchor>
              </controlPr>
            </control>
          </mc:Choice>
        </mc:AlternateContent>
        <mc:AlternateContent xmlns:mc="http://schemas.openxmlformats.org/markup-compatibility/2006">
          <mc:Choice Requires="x14">
            <control shapeId="1041" r:id="rId15" name="ボタン 64">
              <controlPr defaultSize="0" print="0" autoFill="0" autoPict="0">
                <anchor moveWithCells="1" sizeWithCells="1">
                  <from>
                    <xdr:col>29</xdr:col>
                    <xdr:colOff>19050</xdr:colOff>
                    <xdr:row>5</xdr:row>
                    <xdr:rowOff>9525</xdr:rowOff>
                  </from>
                  <to>
                    <xdr:col>34</xdr:col>
                    <xdr:colOff>152400</xdr:colOff>
                    <xdr:row>5</xdr:row>
                    <xdr:rowOff>200025</xdr:rowOff>
                  </to>
                </anchor>
              </controlPr>
            </control>
          </mc:Choice>
        </mc:AlternateContent>
        <mc:AlternateContent xmlns:mc="http://schemas.openxmlformats.org/markup-compatibility/2006">
          <mc:Choice Requires="x14">
            <control shapeId="1042" r:id="rId16" name="ボタン 64">
              <controlPr defaultSize="0" print="0" autoFill="0" autoPict="0">
                <anchor moveWithCells="1" sizeWithCells="1">
                  <from>
                    <xdr:col>35</xdr:col>
                    <xdr:colOff>9525</xdr:colOff>
                    <xdr:row>5</xdr:row>
                    <xdr:rowOff>9525</xdr:rowOff>
                  </from>
                  <to>
                    <xdr:col>40</xdr:col>
                    <xdr:colOff>142875</xdr:colOff>
                    <xdr:row>5</xdr:row>
                    <xdr:rowOff>200025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21744-842D-4FE4-9949-D4644CA97C4B}">
  <sheetPr codeName="Sheet11">
    <pageSetUpPr fitToPage="1"/>
  </sheetPr>
  <dimension ref="A1:M47"/>
  <sheetViews>
    <sheetView zoomScaleNormal="100" zoomScaleSheetLayoutView="100" workbookViewId="0">
      <selection activeCell="J3" sqref="J3"/>
    </sheetView>
  </sheetViews>
  <sheetFormatPr defaultColWidth="8.125" defaultRowHeight="13.5"/>
  <cols>
    <col min="1" max="6" width="9.25" style="50" customWidth="1"/>
    <col min="7" max="7" width="15.125" style="50" customWidth="1"/>
    <col min="8" max="8" width="10.125" style="50" bestFit="1" customWidth="1"/>
    <col min="9" max="13" width="13.25" style="50" customWidth="1"/>
    <col min="14" max="14" width="8.75" style="50" customWidth="1"/>
    <col min="15" max="15" width="8.125" style="50" customWidth="1"/>
    <col min="16" max="16384" width="8.125" style="50"/>
  </cols>
  <sheetData>
    <row r="1" spans="1:13" ht="21.75">
      <c r="A1" s="176" t="s">
        <v>365</v>
      </c>
    </row>
    <row r="2" spans="1:13">
      <c r="E2" s="133"/>
      <c r="F2" s="177"/>
      <c r="G2" s="133"/>
    </row>
    <row r="3" spans="1:13" ht="20.25" customHeight="1">
      <c r="A3" s="178" t="s">
        <v>366</v>
      </c>
      <c r="H3" s="179" t="s">
        <v>328</v>
      </c>
      <c r="I3" s="180" t="str">
        <f>IF(まとめシート!L3="","",まとめシート!L3)</f>
        <v/>
      </c>
      <c r="J3" s="180" t="str">
        <f>IF(まとめシート!R3="","",まとめシート!R3)</f>
        <v/>
      </c>
      <c r="K3" s="180" t="str">
        <f>IF(まとめシート!X3="","",まとめシート!X3)</f>
        <v/>
      </c>
      <c r="L3" s="180" t="str">
        <f>IF(まとめシート!AD3="","",まとめシート!AD3)</f>
        <v/>
      </c>
      <c r="M3" s="181" t="str">
        <f>IF(まとめシート!AJ3="","",まとめシート!AJ3)</f>
        <v/>
      </c>
    </row>
    <row r="4" spans="1:13" ht="20.25" customHeight="1">
      <c r="A4" s="139"/>
      <c r="B4" s="139"/>
      <c r="C4" s="139"/>
      <c r="D4" s="139"/>
      <c r="E4" s="139"/>
      <c r="F4" s="139"/>
      <c r="G4" s="139"/>
      <c r="H4" s="179" t="s">
        <v>329</v>
      </c>
      <c r="I4" s="180" t="str">
        <f>IF(まとめシート!L4="","",まとめシート!L4)</f>
        <v/>
      </c>
      <c r="J4" s="180" t="str">
        <f>IF(まとめシート!R4="","",まとめシート!R4)</f>
        <v/>
      </c>
      <c r="K4" s="180" t="str">
        <f>IF(まとめシート!X4="","",まとめシート!X4)</f>
        <v/>
      </c>
      <c r="L4" s="180" t="str">
        <f>IF(まとめシート!AD4="","",まとめシート!AD4)</f>
        <v/>
      </c>
      <c r="M4" s="181" t="str">
        <f>IF(まとめシート!AJ4="","",まとめシート!AJ4)</f>
        <v/>
      </c>
    </row>
    <row r="5" spans="1:13" ht="9.75" customHeight="1">
      <c r="J5" s="182"/>
      <c r="K5" s="182"/>
      <c r="L5" s="183"/>
    </row>
    <row r="6" spans="1:13" ht="18.75" customHeight="1">
      <c r="A6" s="184" t="s">
        <v>367</v>
      </c>
      <c r="B6" s="185"/>
      <c r="C6" s="185"/>
      <c r="D6" s="185"/>
      <c r="E6" s="185"/>
      <c r="F6" s="185"/>
      <c r="G6" s="185"/>
      <c r="H6" s="185"/>
      <c r="I6" s="186"/>
      <c r="J6" s="187"/>
      <c r="K6" s="187"/>
      <c r="L6" s="188"/>
      <c r="M6" s="186"/>
    </row>
    <row r="7" spans="1:13" ht="9.75" customHeight="1">
      <c r="A7" s="63"/>
      <c r="B7" s="63"/>
      <c r="C7" s="63"/>
      <c r="D7" s="63"/>
      <c r="E7" s="63"/>
      <c r="F7" s="63"/>
      <c r="G7" s="63"/>
      <c r="H7" s="63"/>
      <c r="I7" s="64"/>
      <c r="J7" s="189"/>
      <c r="K7" s="189"/>
      <c r="L7" s="190"/>
      <c r="M7" s="64"/>
    </row>
    <row r="8" spans="1:13" ht="18.75" customHeight="1">
      <c r="A8" s="184" t="s">
        <v>368</v>
      </c>
      <c r="B8" s="185"/>
      <c r="C8" s="185"/>
      <c r="D8" s="185"/>
      <c r="E8" s="185"/>
      <c r="F8" s="185"/>
      <c r="G8" s="185"/>
      <c r="H8" s="185"/>
      <c r="I8" s="186"/>
      <c r="J8" s="187"/>
      <c r="K8" s="187"/>
      <c r="L8" s="188"/>
      <c r="M8" s="186"/>
    </row>
    <row r="9" spans="1:13" ht="9.75" customHeight="1">
      <c r="A9" s="63"/>
      <c r="B9" s="63"/>
      <c r="C9" s="63"/>
      <c r="D9" s="63"/>
      <c r="E9" s="63"/>
      <c r="F9" s="63"/>
      <c r="G9" s="63"/>
      <c r="H9" s="63"/>
      <c r="I9" s="64"/>
      <c r="J9" s="189"/>
      <c r="K9" s="189"/>
      <c r="L9" s="190"/>
      <c r="M9" s="64"/>
    </row>
    <row r="10" spans="1:13" ht="18.75" customHeight="1">
      <c r="A10" s="184" t="s">
        <v>369</v>
      </c>
      <c r="B10" s="185"/>
      <c r="C10" s="185"/>
      <c r="D10" s="185"/>
      <c r="E10" s="185"/>
      <c r="F10" s="185"/>
      <c r="G10" s="185"/>
      <c r="H10" s="185"/>
      <c r="I10" s="186"/>
      <c r="J10" s="187"/>
      <c r="K10" s="187"/>
      <c r="L10" s="188"/>
      <c r="M10" s="186"/>
    </row>
    <row r="11" spans="1:13" ht="9.75" customHeight="1">
      <c r="A11" s="63"/>
      <c r="B11" s="63"/>
      <c r="C11" s="63"/>
      <c r="D11" s="63"/>
      <c r="E11" s="63"/>
      <c r="F11" s="63"/>
      <c r="G11" s="63"/>
      <c r="H11" s="63"/>
      <c r="I11" s="64"/>
      <c r="J11" s="189"/>
      <c r="K11" s="189"/>
      <c r="L11" s="190"/>
      <c r="M11" s="64"/>
    </row>
    <row r="12" spans="1:13" ht="18.75" customHeight="1">
      <c r="A12" s="184" t="s">
        <v>370</v>
      </c>
      <c r="B12" s="185"/>
      <c r="C12" s="185"/>
      <c r="D12" s="185"/>
      <c r="E12" s="185"/>
      <c r="F12" s="185"/>
      <c r="G12" s="185"/>
      <c r="H12" s="185"/>
      <c r="I12" s="186"/>
      <c r="J12" s="187"/>
      <c r="K12" s="187"/>
      <c r="L12" s="188"/>
      <c r="M12" s="186"/>
    </row>
    <row r="13" spans="1:13" ht="9.75" customHeight="1">
      <c r="A13" s="63"/>
      <c r="B13" s="63"/>
      <c r="C13" s="63"/>
      <c r="D13" s="63"/>
      <c r="E13" s="63"/>
      <c r="F13" s="63"/>
      <c r="G13" s="63"/>
      <c r="H13" s="63"/>
      <c r="I13" s="64"/>
      <c r="J13" s="189"/>
      <c r="K13" s="189"/>
      <c r="L13" s="190"/>
      <c r="M13" s="64"/>
    </row>
    <row r="14" spans="1:13" ht="18.75" customHeight="1">
      <c r="A14" s="184" t="s">
        <v>371</v>
      </c>
      <c r="B14" s="185"/>
      <c r="C14" s="185"/>
      <c r="D14" s="185"/>
      <c r="E14" s="185"/>
      <c r="F14" s="185"/>
      <c r="G14" s="185"/>
      <c r="H14" s="185"/>
      <c r="I14" s="186"/>
      <c r="J14" s="187"/>
      <c r="K14" s="187"/>
      <c r="L14" s="188"/>
      <c r="M14" s="186"/>
    </row>
    <row r="15" spans="1:13" ht="9.75" customHeight="1">
      <c r="A15" s="63"/>
      <c r="B15" s="63"/>
      <c r="C15" s="63"/>
      <c r="D15" s="63"/>
      <c r="E15" s="63"/>
      <c r="F15" s="63"/>
      <c r="G15" s="63"/>
      <c r="H15" s="63"/>
      <c r="I15" s="64"/>
      <c r="J15" s="189"/>
      <c r="K15" s="189"/>
      <c r="L15" s="190"/>
      <c r="M15" s="64"/>
    </row>
    <row r="16" spans="1:13" ht="18.75" customHeight="1">
      <c r="A16" s="184" t="s">
        <v>372</v>
      </c>
      <c r="B16" s="185"/>
      <c r="C16" s="185"/>
      <c r="D16" s="185"/>
      <c r="E16" s="185"/>
      <c r="F16" s="185"/>
      <c r="G16" s="185"/>
      <c r="H16" s="185"/>
      <c r="I16" s="186"/>
      <c r="J16" s="187"/>
      <c r="K16" s="187"/>
      <c r="L16" s="188"/>
      <c r="M16" s="186"/>
    </row>
    <row r="17" spans="1:13" ht="9.75" customHeight="1">
      <c r="A17" s="63"/>
      <c r="B17" s="63"/>
      <c r="C17" s="63"/>
      <c r="D17" s="63"/>
      <c r="E17" s="63"/>
      <c r="F17" s="63"/>
      <c r="G17" s="63"/>
      <c r="H17" s="63"/>
      <c r="I17" s="64"/>
      <c r="J17" s="189"/>
      <c r="K17" s="189"/>
      <c r="L17" s="190"/>
      <c r="M17" s="64"/>
    </row>
    <row r="18" spans="1:13" ht="18.75" customHeight="1">
      <c r="A18" s="184" t="s">
        <v>373</v>
      </c>
      <c r="B18" s="185"/>
      <c r="C18" s="185"/>
      <c r="D18" s="185"/>
      <c r="E18" s="185"/>
      <c r="F18" s="185"/>
      <c r="G18" s="185"/>
      <c r="H18" s="185"/>
      <c r="I18" s="186"/>
      <c r="J18" s="187"/>
      <c r="K18" s="187"/>
      <c r="L18" s="188"/>
      <c r="M18" s="186"/>
    </row>
    <row r="19" spans="1:13" ht="9.75" customHeight="1">
      <c r="A19" s="63"/>
      <c r="B19" s="63"/>
      <c r="C19" s="63"/>
      <c r="D19" s="63"/>
      <c r="E19" s="63"/>
      <c r="F19" s="63"/>
      <c r="G19" s="63"/>
      <c r="H19" s="63"/>
      <c r="I19" s="64"/>
      <c r="J19" s="189"/>
      <c r="K19" s="189"/>
      <c r="L19" s="190"/>
      <c r="M19" s="64"/>
    </row>
    <row r="20" spans="1:13" ht="18.75" customHeight="1">
      <c r="A20" s="184" t="s">
        <v>374</v>
      </c>
      <c r="B20" s="185"/>
      <c r="C20" s="185"/>
      <c r="D20" s="185"/>
      <c r="E20" s="185"/>
      <c r="F20" s="185"/>
      <c r="G20" s="185"/>
      <c r="H20" s="185"/>
      <c r="I20" s="186"/>
      <c r="J20" s="187"/>
      <c r="K20" s="187"/>
      <c r="L20" s="188"/>
      <c r="M20" s="186"/>
    </row>
    <row r="21" spans="1:13" ht="9.75" customHeight="1">
      <c r="A21" s="63"/>
      <c r="B21" s="63"/>
      <c r="C21" s="63"/>
      <c r="D21" s="63"/>
      <c r="E21" s="63"/>
      <c r="F21" s="63"/>
      <c r="G21" s="63"/>
      <c r="H21" s="63"/>
      <c r="I21" s="64"/>
      <c r="J21" s="189"/>
      <c r="K21" s="189"/>
      <c r="L21" s="190"/>
      <c r="M21" s="64"/>
    </row>
    <row r="22" spans="1:13" ht="18.75" customHeight="1">
      <c r="A22" s="184" t="s">
        <v>375</v>
      </c>
      <c r="B22" s="185"/>
      <c r="C22" s="185"/>
      <c r="D22" s="185"/>
      <c r="E22" s="185"/>
      <c r="F22" s="185"/>
      <c r="G22" s="185"/>
      <c r="H22" s="185"/>
      <c r="I22" s="186"/>
      <c r="J22" s="187"/>
      <c r="K22" s="187"/>
      <c r="L22" s="188"/>
      <c r="M22" s="186"/>
    </row>
    <row r="23" spans="1:13" ht="9.75" customHeight="1">
      <c r="A23" s="63"/>
      <c r="B23" s="63"/>
      <c r="C23" s="63"/>
      <c r="D23" s="63"/>
      <c r="E23" s="63"/>
      <c r="F23" s="63"/>
      <c r="G23" s="63"/>
      <c r="H23" s="63"/>
      <c r="I23" s="64"/>
      <c r="J23" s="189"/>
      <c r="K23" s="189"/>
      <c r="L23" s="190"/>
      <c r="M23" s="64"/>
    </row>
    <row r="24" spans="1:13" ht="18.75" customHeight="1">
      <c r="A24" s="184" t="s">
        <v>376</v>
      </c>
      <c r="B24" s="185"/>
      <c r="C24" s="185"/>
      <c r="D24" s="185"/>
      <c r="E24" s="185"/>
      <c r="F24" s="185"/>
      <c r="G24" s="185"/>
      <c r="H24" s="185"/>
      <c r="I24" s="186"/>
      <c r="J24" s="187"/>
      <c r="K24" s="187"/>
      <c r="L24" s="188"/>
      <c r="M24" s="186"/>
    </row>
    <row r="25" spans="1:13" ht="9.75" customHeight="1">
      <c r="A25" s="63"/>
      <c r="B25" s="63"/>
      <c r="C25" s="63"/>
      <c r="D25" s="63"/>
      <c r="E25" s="63"/>
      <c r="F25" s="63"/>
      <c r="G25" s="63"/>
      <c r="H25" s="63"/>
      <c r="I25" s="64"/>
      <c r="J25" s="189"/>
      <c r="K25" s="189"/>
      <c r="L25" s="190"/>
      <c r="M25" s="64"/>
    </row>
    <row r="26" spans="1:13" ht="18.75" customHeight="1">
      <c r="A26" s="184" t="s">
        <v>377</v>
      </c>
      <c r="B26" s="185"/>
      <c r="C26" s="185"/>
      <c r="D26" s="185"/>
      <c r="E26" s="185"/>
      <c r="F26" s="185"/>
      <c r="G26" s="185"/>
      <c r="H26" s="185"/>
      <c r="I26" s="186"/>
      <c r="J26" s="187"/>
      <c r="K26" s="187"/>
      <c r="L26" s="188"/>
      <c r="M26" s="186"/>
    </row>
    <row r="27" spans="1:13" ht="9.75" customHeight="1">
      <c r="A27" s="63"/>
      <c r="B27" s="63"/>
      <c r="C27" s="63"/>
      <c r="D27" s="63"/>
      <c r="E27" s="63"/>
      <c r="F27" s="63"/>
      <c r="G27" s="63"/>
      <c r="H27" s="63"/>
      <c r="I27" s="64"/>
      <c r="J27" s="189"/>
      <c r="K27" s="189"/>
      <c r="L27" s="190"/>
      <c r="M27" s="64"/>
    </row>
    <row r="28" spans="1:13" ht="18.75" customHeight="1">
      <c r="A28" s="184" t="s">
        <v>378</v>
      </c>
      <c r="B28" s="185"/>
      <c r="C28" s="185"/>
      <c r="D28" s="185"/>
      <c r="E28" s="185"/>
      <c r="F28" s="185"/>
      <c r="G28" s="185"/>
      <c r="H28" s="185"/>
      <c r="I28" s="186"/>
      <c r="J28" s="187"/>
      <c r="K28" s="187"/>
      <c r="L28" s="188"/>
      <c r="M28" s="186"/>
    </row>
    <row r="29" spans="1:13" ht="9.75" customHeight="1">
      <c r="A29" s="63"/>
      <c r="B29" s="63"/>
      <c r="C29" s="63"/>
      <c r="D29" s="63"/>
      <c r="E29" s="63"/>
      <c r="F29" s="63"/>
      <c r="G29" s="63"/>
      <c r="H29" s="63"/>
      <c r="I29" s="64"/>
      <c r="J29" s="189"/>
      <c r="K29" s="189"/>
      <c r="L29" s="190"/>
      <c r="M29" s="64"/>
    </row>
    <row r="30" spans="1:13" ht="18.75" customHeight="1">
      <c r="A30" s="184" t="s">
        <v>379</v>
      </c>
      <c r="B30" s="185"/>
      <c r="C30" s="185"/>
      <c r="D30" s="185"/>
      <c r="E30" s="185"/>
      <c r="F30" s="185"/>
      <c r="G30" s="185"/>
      <c r="H30" s="185"/>
      <c r="I30" s="186"/>
      <c r="J30" s="187"/>
      <c r="K30" s="187"/>
      <c r="L30" s="188"/>
      <c r="M30" s="186"/>
    </row>
    <row r="31" spans="1:13" ht="9.75" customHeight="1">
      <c r="A31" s="63"/>
      <c r="B31" s="63"/>
      <c r="C31" s="63"/>
      <c r="D31" s="63"/>
      <c r="E31" s="63"/>
      <c r="F31" s="63"/>
      <c r="G31" s="63"/>
      <c r="H31" s="63"/>
      <c r="I31" s="64"/>
      <c r="J31" s="189"/>
      <c r="K31" s="189"/>
      <c r="L31" s="190"/>
      <c r="M31" s="64"/>
    </row>
    <row r="32" spans="1:13" ht="18.75" customHeight="1">
      <c r="A32" s="184" t="s">
        <v>380</v>
      </c>
      <c r="B32" s="185"/>
      <c r="C32" s="185"/>
      <c r="D32" s="185"/>
      <c r="E32" s="185"/>
      <c r="F32" s="185"/>
      <c r="G32" s="185"/>
      <c r="H32" s="185"/>
      <c r="I32" s="186"/>
      <c r="J32" s="187"/>
      <c r="K32" s="187"/>
      <c r="L32" s="188"/>
      <c r="M32" s="186"/>
    </row>
    <row r="33" spans="1:13" ht="9.75" customHeight="1">
      <c r="A33" s="63"/>
      <c r="B33" s="63"/>
      <c r="C33" s="63"/>
      <c r="D33" s="63"/>
      <c r="E33" s="63"/>
      <c r="F33" s="63"/>
      <c r="G33" s="63"/>
      <c r="H33" s="63"/>
      <c r="I33" s="64"/>
      <c r="J33" s="189"/>
      <c r="K33" s="189"/>
      <c r="L33" s="190"/>
      <c r="M33" s="64"/>
    </row>
    <row r="34" spans="1:13" ht="18.75" customHeight="1">
      <c r="A34" s="184" t="s">
        <v>381</v>
      </c>
      <c r="B34" s="185"/>
      <c r="C34" s="185"/>
      <c r="D34" s="185"/>
      <c r="E34" s="185"/>
      <c r="F34" s="185"/>
      <c r="G34" s="185"/>
      <c r="H34" s="185"/>
      <c r="I34" s="186"/>
      <c r="J34" s="187"/>
      <c r="K34" s="187"/>
      <c r="L34" s="188"/>
      <c r="M34" s="186"/>
    </row>
    <row r="35" spans="1:13" ht="9.75" customHeight="1">
      <c r="A35" s="63"/>
      <c r="B35" s="63"/>
      <c r="C35" s="63"/>
      <c r="D35" s="63"/>
      <c r="E35" s="63"/>
      <c r="F35" s="63"/>
      <c r="G35" s="63"/>
      <c r="H35" s="63"/>
      <c r="I35" s="64"/>
      <c r="J35" s="189"/>
      <c r="K35" s="189"/>
      <c r="L35" s="190"/>
      <c r="M35" s="64"/>
    </row>
    <row r="36" spans="1:13" ht="18.75" customHeight="1">
      <c r="A36" s="152"/>
      <c r="B36" s="152"/>
      <c r="C36" s="152"/>
      <c r="D36" s="152"/>
      <c r="E36" s="152"/>
      <c r="F36" s="152"/>
      <c r="G36" s="152"/>
      <c r="H36" s="191" t="s">
        <v>382</v>
      </c>
      <c r="I36" s="192">
        <f>SUM(I6+I8+I10+I12+I14+I16+I18+I20+I22+I24+I26+I28+I30+I32+I34)</f>
        <v>0</v>
      </c>
      <c r="J36" s="193">
        <f>SUM(J6+J8+J10+J12+J14+J16+J18+J20+J22+J24+J26+J28+J30+J32+J34)</f>
        <v>0</v>
      </c>
      <c r="K36" s="193">
        <f>SUM(K6+K8+K10+K12+K14+K16+K18+K20+K22+K24+K26+K28+K30+K32+K34)</f>
        <v>0</v>
      </c>
      <c r="L36" s="194">
        <f>SUM(L6+L8+L10+L12+L14+L16+L18+L20+L22+L24+L26+L28+L30+L32+L34)</f>
        <v>0</v>
      </c>
      <c r="M36" s="192">
        <f>SUM(M6+M8+M10+M12+M14+M16+M18+M20+M22+M24+M26+M28+M30+M32+M34)</f>
        <v>0</v>
      </c>
    </row>
    <row r="37" spans="1:13">
      <c r="A37" s="63"/>
      <c r="B37" s="63"/>
      <c r="C37" s="63"/>
      <c r="D37" s="63"/>
      <c r="E37" s="63"/>
      <c r="F37" s="63"/>
      <c r="G37" s="63"/>
      <c r="H37" s="63"/>
      <c r="I37" s="195"/>
    </row>
    <row r="38" spans="1:13" ht="13.5" customHeight="1">
      <c r="A38" s="133" t="s">
        <v>383</v>
      </c>
      <c r="B38" s="145"/>
      <c r="C38" s="145"/>
      <c r="D38" s="145"/>
      <c r="E38" s="145"/>
      <c r="F38" s="145"/>
      <c r="G38" s="145"/>
      <c r="I38" s="603" t="s">
        <v>68</v>
      </c>
      <c r="J38" s="603"/>
      <c r="K38" s="603"/>
      <c r="L38" s="603"/>
      <c r="M38" s="603"/>
    </row>
    <row r="39" spans="1:13" ht="13.5" customHeight="1">
      <c r="A39" s="604" t="s">
        <v>384</v>
      </c>
      <c r="B39" s="604"/>
      <c r="C39" s="604"/>
      <c r="D39" s="604"/>
      <c r="E39" s="604"/>
      <c r="F39" s="145"/>
      <c r="G39" s="145"/>
      <c r="H39" s="133"/>
      <c r="I39" s="603"/>
      <c r="J39" s="603"/>
      <c r="K39" s="603"/>
      <c r="L39" s="603"/>
      <c r="M39" s="603"/>
    </row>
    <row r="40" spans="1:13">
      <c r="A40" s="604"/>
      <c r="B40" s="604"/>
      <c r="C40" s="604"/>
      <c r="D40" s="604"/>
      <c r="E40" s="604"/>
      <c r="H40" s="133"/>
      <c r="I40" s="603"/>
      <c r="J40" s="603"/>
      <c r="K40" s="603"/>
      <c r="L40" s="603"/>
      <c r="M40" s="603"/>
    </row>
    <row r="41" spans="1:13" ht="13.5" customHeight="1">
      <c r="A41" s="133" t="s">
        <v>385</v>
      </c>
      <c r="B41" s="145"/>
      <c r="C41" s="145"/>
      <c r="D41" s="145"/>
      <c r="H41" s="133"/>
      <c r="I41" s="603"/>
      <c r="J41" s="603"/>
      <c r="K41" s="603"/>
      <c r="L41" s="603"/>
      <c r="M41" s="603"/>
    </row>
    <row r="42" spans="1:13">
      <c r="A42" s="133" t="s">
        <v>386</v>
      </c>
      <c r="B42" s="145"/>
      <c r="C42" s="145"/>
      <c r="D42" s="145"/>
      <c r="H42" s="133"/>
      <c r="I42" s="603"/>
      <c r="J42" s="603"/>
      <c r="K42" s="603"/>
      <c r="L42" s="603"/>
      <c r="M42" s="603"/>
    </row>
    <row r="43" spans="1:13">
      <c r="A43" s="133" t="s">
        <v>387</v>
      </c>
      <c r="B43" s="145"/>
      <c r="C43" s="145"/>
      <c r="D43" s="145"/>
      <c r="H43" s="133"/>
      <c r="I43" s="603"/>
      <c r="J43" s="603"/>
      <c r="K43" s="603"/>
      <c r="L43" s="603"/>
      <c r="M43" s="603"/>
    </row>
    <row r="44" spans="1:13">
      <c r="A44" s="145"/>
      <c r="B44" s="145"/>
      <c r="C44" s="145"/>
      <c r="D44" s="145"/>
      <c r="H44" s="133"/>
      <c r="I44" s="603"/>
      <c r="J44" s="603"/>
      <c r="K44" s="603"/>
      <c r="L44" s="603"/>
      <c r="M44" s="603"/>
    </row>
    <row r="45" spans="1:13">
      <c r="A45" s="155" t="s">
        <v>388</v>
      </c>
      <c r="B45" s="145"/>
      <c r="C45" s="145"/>
      <c r="D45" s="145"/>
    </row>
    <row r="46" spans="1:13">
      <c r="A46" s="155" t="s">
        <v>389</v>
      </c>
      <c r="B46" s="145"/>
      <c r="C46" s="145"/>
      <c r="D46" s="145"/>
    </row>
    <row r="47" spans="1:13">
      <c r="A47" s="145"/>
      <c r="B47" s="145"/>
      <c r="C47" s="145"/>
      <c r="D47" s="145"/>
      <c r="E47" s="145"/>
      <c r="F47" s="145"/>
      <c r="G47" s="145"/>
      <c r="H47" s="145"/>
    </row>
  </sheetData>
  <mergeCells count="2">
    <mergeCell ref="I38:M44"/>
    <mergeCell ref="A39:E40"/>
  </mergeCells>
  <phoneticPr fontId="5"/>
  <dataValidations count="2">
    <dataValidation type="list" allowBlank="1" showInputMessage="1" showErrorMessage="1" prompt="０：とても多い（週6～7日）_x000a_１：多い（週4～5日）_x000a_２：ときどき（週2～3日）_x000a_３：ほとんどない（週1日）_x000a_４：全くない" sqref="I6:M6" xr:uid="{6FF60465-36D3-48D0-8E35-8216CB7D1A40}">
      <formula1>"0,1,2,3,4"</formula1>
    </dataValidation>
    <dataValidation type="list" allowBlank="1" showInputMessage="1" showErrorMessage="1" prompt="４：とても多い(週6~7日)_x000a_３：多い(週4~5日)_x000a_２：ときどき(週2~3日)_x000a_１：ほとんどない(週1日)_x000a_０：全くない" sqref="I8:M34" xr:uid="{697C9EB4-5FD6-490C-9A4B-6DA9FDA2DAA4}">
      <formula1>"0,1,2,3,4"</formula1>
    </dataValidation>
  </dataValidations>
  <pageMargins left="0.51181102362204722" right="0.31496062992125984" top="0.74803149606299213" bottom="0.35433070866141736" header="0.31496062992125984" footer="0.31496062992125984"/>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ボタン 1">
              <controlPr defaultSize="0" print="0" autoFill="0" autoPict="0">
                <anchor moveWithCells="1" sizeWithCells="1">
                  <from>
                    <xdr:col>6</xdr:col>
                    <xdr:colOff>209550</xdr:colOff>
                    <xdr:row>1</xdr:row>
                    <xdr:rowOff>161925</xdr:rowOff>
                  </from>
                  <to>
                    <xdr:col>6</xdr:col>
                    <xdr:colOff>819150</xdr:colOff>
                    <xdr:row>3</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86947-7B54-4670-8EA5-0B3DC11A200C}">
  <sheetPr codeName="Sheet12">
    <pageSetUpPr fitToPage="1"/>
  </sheetPr>
  <dimension ref="A1:L46"/>
  <sheetViews>
    <sheetView zoomScaleNormal="100" zoomScaleSheetLayoutView="100" workbookViewId="0">
      <selection activeCell="H6" sqref="H6"/>
    </sheetView>
  </sheetViews>
  <sheetFormatPr defaultColWidth="8.125" defaultRowHeight="13.5"/>
  <cols>
    <col min="1" max="5" width="7.75" style="50" customWidth="1"/>
    <col min="6" max="6" width="9.75" style="50" customWidth="1"/>
    <col min="7" max="11" width="10.5" style="50" customWidth="1"/>
    <col min="12" max="13" width="7.75" style="50" customWidth="1"/>
    <col min="14" max="14" width="8.125" style="50" customWidth="1"/>
    <col min="15" max="16384" width="8.125" style="50"/>
  </cols>
  <sheetData>
    <row r="1" spans="1:12" ht="14.25">
      <c r="A1" s="178" t="s">
        <v>390</v>
      </c>
    </row>
    <row r="3" spans="1:12" ht="14.25">
      <c r="A3" s="178" t="s">
        <v>391</v>
      </c>
    </row>
    <row r="4" spans="1:12" ht="14.25">
      <c r="A4" s="196" t="s">
        <v>392</v>
      </c>
      <c r="B4" s="145"/>
      <c r="C4" s="145"/>
      <c r="D4" s="145"/>
      <c r="E4" s="145"/>
      <c r="F4" s="145"/>
      <c r="G4" s="145"/>
      <c r="H4" s="145"/>
      <c r="I4" s="145"/>
      <c r="J4" s="145"/>
      <c r="K4" s="145"/>
      <c r="L4" s="145"/>
    </row>
    <row r="5" spans="1:12">
      <c r="A5" s="63"/>
      <c r="B5" s="145"/>
      <c r="C5" s="145"/>
      <c r="D5" s="145"/>
      <c r="E5" s="145"/>
      <c r="F5" s="197"/>
      <c r="G5" s="145"/>
      <c r="H5" s="145"/>
      <c r="I5" s="145"/>
      <c r="J5" s="145"/>
      <c r="K5" s="145"/>
      <c r="L5" s="145"/>
    </row>
    <row r="6" spans="1:12" ht="17.25" customHeight="1">
      <c r="A6" s="63"/>
      <c r="B6" s="145"/>
      <c r="C6" s="145"/>
      <c r="D6" s="145"/>
      <c r="E6" s="145"/>
      <c r="F6" s="198" t="s">
        <v>328</v>
      </c>
      <c r="G6" s="199" t="str">
        <f>IF(まとめシート!L3="","",まとめシート!L3)</f>
        <v/>
      </c>
      <c r="H6" s="199" t="str">
        <f>IF(まとめシート!R3="","",まとめシート!R3)</f>
        <v/>
      </c>
      <c r="I6" s="199" t="str">
        <f>IF(まとめシート!X3="","",まとめシート!X3)</f>
        <v/>
      </c>
      <c r="J6" s="199" t="str">
        <f>IF(まとめシート!AD3="","",まとめシート!AD3)</f>
        <v/>
      </c>
      <c r="K6" s="200" t="str">
        <f>IF(まとめシート!AJ3="","",まとめシート!AJ3)</f>
        <v/>
      </c>
      <c r="L6" s="145"/>
    </row>
    <row r="7" spans="1:12" ht="17.25" customHeight="1">
      <c r="A7" s="139"/>
      <c r="B7" s="139"/>
      <c r="C7" s="139"/>
      <c r="D7" s="139"/>
      <c r="E7" s="139"/>
      <c r="F7" s="198" t="s">
        <v>329</v>
      </c>
      <c r="G7" s="199" t="str">
        <f>IF(まとめシート!L4="","",まとめシート!L4)</f>
        <v/>
      </c>
      <c r="H7" s="199" t="str">
        <f>IF(まとめシート!R4="","",まとめシート!R4)</f>
        <v/>
      </c>
      <c r="I7" s="199" t="str">
        <f>IF(まとめシート!X4="","",まとめシート!X4)</f>
        <v/>
      </c>
      <c r="J7" s="199" t="str">
        <f>IF(まとめシート!AD4="","",まとめシート!AD4)</f>
        <v/>
      </c>
      <c r="K7" s="200" t="str">
        <f>IF(まとめシート!AJ4="","",まとめシート!AJ4)</f>
        <v/>
      </c>
    </row>
    <row r="8" spans="1:12" ht="9.75" customHeight="1">
      <c r="F8" s="133"/>
      <c r="G8" s="201"/>
      <c r="H8" s="202"/>
      <c r="I8" s="202"/>
      <c r="J8" s="202"/>
      <c r="K8" s="203"/>
    </row>
    <row r="9" spans="1:12" ht="17.25" customHeight="1">
      <c r="A9" s="204" t="s">
        <v>393</v>
      </c>
      <c r="B9" s="169"/>
      <c r="C9" s="169"/>
      <c r="D9" s="169"/>
      <c r="E9" s="169"/>
      <c r="F9" s="169"/>
      <c r="G9" s="205"/>
      <c r="H9" s="206"/>
      <c r="I9" s="206"/>
      <c r="J9" s="206"/>
      <c r="K9" s="207"/>
    </row>
    <row r="10" spans="1:12" ht="9.75" customHeight="1">
      <c r="A10" s="178"/>
      <c r="G10" s="208"/>
      <c r="H10" s="209"/>
      <c r="I10" s="209"/>
      <c r="J10" s="209"/>
      <c r="K10" s="210"/>
    </row>
    <row r="11" spans="1:12" ht="17.25" customHeight="1">
      <c r="A11" s="204" t="s">
        <v>394</v>
      </c>
      <c r="B11" s="169"/>
      <c r="C11" s="169"/>
      <c r="D11" s="169"/>
      <c r="E11" s="169"/>
      <c r="F11" s="169"/>
      <c r="G11" s="205"/>
      <c r="H11" s="206"/>
      <c r="I11" s="206"/>
      <c r="J11" s="206"/>
      <c r="K11" s="207"/>
    </row>
    <row r="12" spans="1:12" ht="9.75" customHeight="1">
      <c r="A12" s="178"/>
      <c r="G12" s="208"/>
      <c r="H12" s="209"/>
      <c r="I12" s="209"/>
      <c r="J12" s="209"/>
      <c r="K12" s="210"/>
    </row>
    <row r="13" spans="1:12" ht="17.25" customHeight="1">
      <c r="A13" s="204" t="s">
        <v>395</v>
      </c>
      <c r="B13" s="169"/>
      <c r="C13" s="169"/>
      <c r="D13" s="169"/>
      <c r="E13" s="169"/>
      <c r="F13" s="169"/>
      <c r="G13" s="205"/>
      <c r="H13" s="206"/>
      <c r="I13" s="206"/>
      <c r="J13" s="206"/>
      <c r="K13" s="207"/>
    </row>
    <row r="14" spans="1:12" ht="9.75" customHeight="1">
      <c r="A14" s="178"/>
      <c r="G14" s="208"/>
      <c r="H14" s="209"/>
      <c r="I14" s="209"/>
      <c r="J14" s="209"/>
      <c r="K14" s="210"/>
    </row>
    <row r="15" spans="1:12" ht="17.25" customHeight="1">
      <c r="A15" s="204" t="s">
        <v>396</v>
      </c>
      <c r="B15" s="169"/>
      <c r="C15" s="169"/>
      <c r="D15" s="169"/>
      <c r="E15" s="169"/>
      <c r="F15" s="169"/>
      <c r="G15" s="205"/>
      <c r="H15" s="206"/>
      <c r="I15" s="206"/>
      <c r="J15" s="206"/>
      <c r="K15" s="207"/>
    </row>
    <row r="16" spans="1:12" ht="9.75" customHeight="1">
      <c r="A16" s="178"/>
      <c r="G16" s="208"/>
      <c r="H16" s="209"/>
      <c r="I16" s="209"/>
      <c r="J16" s="209"/>
      <c r="K16" s="210"/>
    </row>
    <row r="17" spans="1:11" ht="17.25" customHeight="1">
      <c r="A17" s="204" t="s">
        <v>397</v>
      </c>
      <c r="B17" s="169"/>
      <c r="C17" s="169"/>
      <c r="D17" s="169"/>
      <c r="E17" s="169"/>
      <c r="F17" s="169"/>
      <c r="G17" s="205"/>
      <c r="H17" s="206"/>
      <c r="I17" s="206"/>
      <c r="J17" s="206"/>
      <c r="K17" s="207"/>
    </row>
    <row r="18" spans="1:11" ht="9.75" customHeight="1">
      <c r="A18" s="178"/>
      <c r="G18" s="208"/>
      <c r="H18" s="209"/>
      <c r="I18" s="209"/>
      <c r="J18" s="209"/>
      <c r="K18" s="210"/>
    </row>
    <row r="19" spans="1:11" ht="17.25" customHeight="1">
      <c r="A19" s="204" t="s">
        <v>398</v>
      </c>
      <c r="B19" s="169"/>
      <c r="C19" s="169"/>
      <c r="D19" s="169"/>
      <c r="E19" s="169"/>
      <c r="F19" s="169"/>
      <c r="G19" s="205"/>
      <c r="H19" s="206"/>
      <c r="I19" s="206"/>
      <c r="J19" s="206"/>
      <c r="K19" s="207"/>
    </row>
    <row r="20" spans="1:11" ht="9.75" customHeight="1">
      <c r="A20" s="178"/>
      <c r="G20" s="208"/>
      <c r="H20" s="209"/>
      <c r="I20" s="209"/>
      <c r="J20" s="209"/>
      <c r="K20" s="210"/>
    </row>
    <row r="21" spans="1:11" ht="17.25" customHeight="1">
      <c r="A21" s="204" t="s">
        <v>399</v>
      </c>
      <c r="B21" s="169"/>
      <c r="C21" s="169"/>
      <c r="D21" s="169"/>
      <c r="E21" s="169"/>
      <c r="F21" s="169"/>
      <c r="G21" s="205"/>
      <c r="H21" s="206"/>
      <c r="I21" s="206"/>
      <c r="J21" s="206"/>
      <c r="K21" s="207"/>
    </row>
    <row r="22" spans="1:11" ht="9.75" customHeight="1">
      <c r="A22" s="178"/>
      <c r="G22" s="208"/>
      <c r="H22" s="209"/>
      <c r="I22" s="209"/>
      <c r="J22" s="209"/>
      <c r="K22" s="210"/>
    </row>
    <row r="23" spans="1:11" ht="17.25" customHeight="1">
      <c r="A23" s="204" t="s">
        <v>400</v>
      </c>
      <c r="B23" s="169"/>
      <c r="C23" s="169"/>
      <c r="D23" s="169"/>
      <c r="E23" s="169"/>
      <c r="F23" s="169"/>
      <c r="G23" s="205"/>
      <c r="H23" s="206"/>
      <c r="I23" s="206"/>
      <c r="J23" s="206"/>
      <c r="K23" s="207"/>
    </row>
    <row r="24" spans="1:11" ht="9.75" customHeight="1">
      <c r="A24" s="178"/>
      <c r="G24" s="208"/>
      <c r="H24" s="209"/>
      <c r="I24" s="209"/>
      <c r="J24" s="209"/>
      <c r="K24" s="210"/>
    </row>
    <row r="25" spans="1:11" ht="17.25" customHeight="1">
      <c r="A25" s="204" t="s">
        <v>401</v>
      </c>
      <c r="B25" s="169"/>
      <c r="C25" s="169"/>
      <c r="D25" s="169"/>
      <c r="E25" s="169"/>
      <c r="F25" s="169"/>
      <c r="G25" s="205"/>
      <c r="H25" s="206"/>
      <c r="I25" s="206"/>
      <c r="J25" s="206"/>
      <c r="K25" s="207"/>
    </row>
    <row r="26" spans="1:11" ht="9.75" customHeight="1">
      <c r="A26" s="178"/>
      <c r="F26" s="211"/>
      <c r="G26" s="208"/>
      <c r="H26" s="209"/>
      <c r="I26" s="209"/>
      <c r="J26" s="209"/>
      <c r="K26" s="210"/>
    </row>
    <row r="27" spans="1:11" ht="17.25" customHeight="1">
      <c r="A27" s="204" t="s">
        <v>402</v>
      </c>
      <c r="B27" s="169"/>
      <c r="C27" s="169"/>
      <c r="D27" s="169"/>
      <c r="E27" s="169"/>
      <c r="F27" s="169"/>
      <c r="G27" s="205"/>
      <c r="H27" s="206"/>
      <c r="I27" s="206"/>
      <c r="J27" s="206"/>
      <c r="K27" s="207"/>
    </row>
    <row r="28" spans="1:11" ht="9.75" customHeight="1">
      <c r="A28" s="178"/>
      <c r="G28" s="208"/>
      <c r="H28" s="209"/>
      <c r="I28" s="209"/>
      <c r="J28" s="209"/>
      <c r="K28" s="210"/>
    </row>
    <row r="29" spans="1:11" ht="17.25" customHeight="1">
      <c r="A29" s="204" t="s">
        <v>403</v>
      </c>
      <c r="B29" s="169"/>
      <c r="C29" s="169"/>
      <c r="D29" s="169"/>
      <c r="E29" s="169"/>
      <c r="F29" s="169"/>
      <c r="G29" s="205"/>
      <c r="H29" s="206"/>
      <c r="I29" s="206"/>
      <c r="J29" s="206"/>
      <c r="K29" s="207"/>
    </row>
    <row r="30" spans="1:11" ht="9.75" customHeight="1">
      <c r="A30" s="178"/>
      <c r="G30" s="208"/>
      <c r="H30" s="209"/>
      <c r="I30" s="209"/>
      <c r="J30" s="209"/>
      <c r="K30" s="210"/>
    </row>
    <row r="31" spans="1:11" ht="17.25" customHeight="1">
      <c r="A31" s="204" t="s">
        <v>404</v>
      </c>
      <c r="B31" s="169"/>
      <c r="C31" s="169"/>
      <c r="D31" s="169"/>
      <c r="E31" s="169"/>
      <c r="F31" s="169"/>
      <c r="G31" s="205"/>
      <c r="H31" s="206"/>
      <c r="I31" s="206"/>
      <c r="J31" s="206"/>
      <c r="K31" s="207"/>
    </row>
    <row r="32" spans="1:11" ht="9.75" customHeight="1">
      <c r="A32" s="178"/>
      <c r="G32" s="208"/>
      <c r="H32" s="209"/>
      <c r="I32" s="209"/>
      <c r="J32" s="209"/>
      <c r="K32" s="210"/>
    </row>
    <row r="33" spans="1:11" ht="17.25" customHeight="1">
      <c r="A33" s="204" t="s">
        <v>405</v>
      </c>
      <c r="B33" s="169"/>
      <c r="C33" s="169"/>
      <c r="D33" s="169"/>
      <c r="E33" s="169"/>
      <c r="F33" s="169"/>
      <c r="G33" s="205"/>
      <c r="H33" s="206"/>
      <c r="I33" s="206"/>
      <c r="J33" s="206"/>
      <c r="K33" s="207"/>
    </row>
    <row r="34" spans="1:11" ht="9.75" customHeight="1">
      <c r="A34" s="178"/>
      <c r="G34" s="208"/>
      <c r="H34" s="209"/>
      <c r="I34" s="209"/>
      <c r="J34" s="209"/>
      <c r="K34" s="210"/>
    </row>
    <row r="35" spans="1:11" ht="17.25" customHeight="1">
      <c r="A35" s="204" t="s">
        <v>406</v>
      </c>
      <c r="B35" s="169"/>
      <c r="C35" s="169"/>
      <c r="D35" s="169"/>
      <c r="E35" s="169"/>
      <c r="F35" s="169"/>
      <c r="G35" s="205"/>
      <c r="H35" s="206"/>
      <c r="I35" s="206"/>
      <c r="J35" s="206"/>
      <c r="K35" s="207"/>
    </row>
    <row r="36" spans="1:11" ht="9.75" customHeight="1">
      <c r="A36" s="178"/>
      <c r="G36" s="208"/>
      <c r="H36" s="209"/>
      <c r="I36" s="209"/>
      <c r="J36" s="209"/>
      <c r="K36" s="210"/>
    </row>
    <row r="37" spans="1:11" ht="17.25" customHeight="1">
      <c r="A37" s="204" t="s">
        <v>407</v>
      </c>
      <c r="B37" s="169"/>
      <c r="C37" s="169"/>
      <c r="D37" s="169"/>
      <c r="E37" s="169"/>
      <c r="F37" s="169"/>
      <c r="G37" s="205"/>
      <c r="H37" s="206"/>
      <c r="I37" s="206"/>
      <c r="J37" s="206"/>
      <c r="K37" s="207"/>
    </row>
    <row r="38" spans="1:11" ht="9.75" customHeight="1">
      <c r="A38" s="178"/>
      <c r="G38" s="208"/>
      <c r="H38" s="209"/>
      <c r="I38" s="209"/>
      <c r="J38" s="209"/>
      <c r="K38" s="210"/>
    </row>
    <row r="39" spans="1:11" ht="17.25" customHeight="1">
      <c r="A39" s="204" t="s">
        <v>408</v>
      </c>
      <c r="B39" s="169"/>
      <c r="C39" s="169"/>
      <c r="D39" s="169"/>
      <c r="E39" s="169"/>
      <c r="F39" s="169"/>
      <c r="G39" s="205"/>
      <c r="H39" s="206"/>
      <c r="I39" s="206"/>
      <c r="J39" s="206"/>
      <c r="K39" s="207"/>
    </row>
    <row r="40" spans="1:11" ht="9.75" customHeight="1">
      <c r="G40" s="208"/>
      <c r="H40" s="209"/>
      <c r="I40" s="209"/>
      <c r="J40" s="209"/>
      <c r="K40" s="210"/>
    </row>
    <row r="41" spans="1:11" ht="17.25" customHeight="1">
      <c r="A41" s="139"/>
      <c r="B41" s="139"/>
      <c r="C41" s="139"/>
      <c r="D41" s="139"/>
      <c r="E41" s="139"/>
      <c r="F41" s="212" t="s">
        <v>409</v>
      </c>
      <c r="G41" s="213">
        <f>SUM(G9:G39)</f>
        <v>0</v>
      </c>
      <c r="H41" s="214">
        <f>SUM(H9:H39)</f>
        <v>0</v>
      </c>
      <c r="I41" s="214">
        <f>SUM(I9:I39)</f>
        <v>0</v>
      </c>
      <c r="J41" s="214">
        <f>SUM(J9:J39)</f>
        <v>0</v>
      </c>
      <c r="K41" s="215">
        <f>SUM(K9:K39)</f>
        <v>0</v>
      </c>
    </row>
    <row r="43" spans="1:11">
      <c r="A43" s="145" t="s">
        <v>410</v>
      </c>
    </row>
    <row r="44" spans="1:11" ht="10.5" customHeight="1"/>
    <row r="45" spans="1:11" ht="25.5" customHeight="1">
      <c r="A45" s="605" t="s">
        <v>411</v>
      </c>
      <c r="B45" s="605"/>
      <c r="C45" s="605"/>
      <c r="D45" s="605"/>
      <c r="E45" s="605"/>
      <c r="F45" s="605"/>
      <c r="G45" s="605"/>
      <c r="H45" s="605"/>
      <c r="I45" s="605"/>
      <c r="J45" s="605"/>
      <c r="K45" s="605"/>
    </row>
    <row r="46" spans="1:11">
      <c r="A46" s="605"/>
      <c r="B46" s="605"/>
      <c r="C46" s="605"/>
      <c r="D46" s="605"/>
      <c r="E46" s="605"/>
      <c r="F46" s="605"/>
      <c r="G46" s="605"/>
      <c r="H46" s="605"/>
      <c r="I46" s="605"/>
      <c r="J46" s="605"/>
      <c r="K46" s="605"/>
    </row>
  </sheetData>
  <mergeCells count="1">
    <mergeCell ref="A45:K46"/>
  </mergeCells>
  <phoneticPr fontId="5"/>
  <dataValidations count="1">
    <dataValidation type="list" allowBlank="1" showInputMessage="1" showErrorMessage="1" prompt="1：まったく気を遣わない_x000a_2：どちらかというと気を遣う_x000a_3：かなり気を遣う_x000a_4：とても気を遣う" sqref="G9:K9 G11:K11 G13:K13 G15:K15 G17:K17 G19:K19 G21:K21 G23:K23 G25:K25 G27:K27 G29:K29 G31:K31 G33:K33 G35:K35 G37:K37 G39:K39" xr:uid="{A2DB84B7-8176-433B-87F3-EBE68FF203D8}">
      <formula1>"1,2,3,4"</formula1>
    </dataValidation>
  </dataValidations>
  <pageMargins left="0.51181102362204722" right="0.31496062992125984"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ボタン 1">
              <controlPr defaultSize="0" print="0" autoFill="0" autoPict="0">
                <anchor moveWithCells="1" sizeWithCells="1">
                  <from>
                    <xdr:col>9</xdr:col>
                    <xdr:colOff>161925</xdr:colOff>
                    <xdr:row>0</xdr:row>
                    <xdr:rowOff>95250</xdr:rowOff>
                  </from>
                  <to>
                    <xdr:col>9</xdr:col>
                    <xdr:colOff>781050</xdr:colOff>
                    <xdr:row>2</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53AEF-C579-417A-B624-E366826A45D6}">
  <sheetPr codeName="Sheet13">
    <pageSetUpPr fitToPage="1"/>
  </sheetPr>
  <dimension ref="A1:L44"/>
  <sheetViews>
    <sheetView zoomScaleNormal="100" zoomScaleSheetLayoutView="100" workbookViewId="0">
      <selection activeCell="H2" sqref="H2"/>
    </sheetView>
  </sheetViews>
  <sheetFormatPr defaultColWidth="8.125" defaultRowHeight="18.75"/>
  <cols>
    <col min="1" max="1" width="2.875" style="90" customWidth="1"/>
    <col min="2" max="4" width="7.875" style="50" customWidth="1"/>
    <col min="5" max="6" width="8.125" style="50" customWidth="1"/>
    <col min="7" max="7" width="9.25" style="50" customWidth="1"/>
    <col min="8" max="12" width="14.25" style="50" customWidth="1"/>
    <col min="13" max="13" width="8.125" style="50" customWidth="1"/>
    <col min="14" max="16384" width="8.125" style="50"/>
  </cols>
  <sheetData>
    <row r="1" spans="1:12" ht="15.75">
      <c r="A1" s="216" t="s">
        <v>412</v>
      </c>
      <c r="D1" s="217" t="s">
        <v>413</v>
      </c>
      <c r="H1" s="218" t="s">
        <v>414</v>
      </c>
      <c r="I1" s="219" t="s">
        <v>414</v>
      </c>
      <c r="J1" s="219" t="s">
        <v>414</v>
      </c>
      <c r="K1" s="219" t="s">
        <v>414</v>
      </c>
      <c r="L1" s="220" t="s">
        <v>414</v>
      </c>
    </row>
    <row r="2" spans="1:12" s="225" customFormat="1" ht="18" customHeight="1">
      <c r="A2" s="221"/>
      <c r="B2" s="221"/>
      <c r="C2" s="221"/>
      <c r="D2" s="221"/>
      <c r="E2" s="221"/>
      <c r="F2" s="221"/>
      <c r="G2" s="221"/>
      <c r="H2" s="222" t="str">
        <f>IF(まとめシート!L3="","",まとめシート!L3)</f>
        <v/>
      </c>
      <c r="I2" s="223" t="str">
        <f>IF(まとめシート!R3="","",まとめシート!R3)</f>
        <v/>
      </c>
      <c r="J2" s="223" t="str">
        <f>IF(まとめシート!X3="","",まとめシート!X3)</f>
        <v/>
      </c>
      <c r="K2" s="223" t="str">
        <f>IF(まとめシート!AD3="","",まとめシート!AD3)</f>
        <v/>
      </c>
      <c r="L2" s="224" t="str">
        <f>IF(まとめシート!AJ3="","",まとめシート!AJ3)</f>
        <v/>
      </c>
    </row>
    <row r="3" spans="1:12" s="225" customFormat="1" ht="15" customHeight="1">
      <c r="A3" s="226">
        <v>1</v>
      </c>
      <c r="B3" s="227" t="s">
        <v>415</v>
      </c>
      <c r="C3" s="228"/>
      <c r="D3" s="228"/>
      <c r="E3" s="228"/>
      <c r="F3" s="228"/>
      <c r="H3" s="607" t="s">
        <v>68</v>
      </c>
      <c r="I3" s="607" t="s">
        <v>68</v>
      </c>
      <c r="J3" s="607" t="s">
        <v>68</v>
      </c>
      <c r="K3" s="607" t="s">
        <v>68</v>
      </c>
      <c r="L3" s="609" t="s">
        <v>68</v>
      </c>
    </row>
    <row r="4" spans="1:12" s="225" customFormat="1" ht="15" customHeight="1">
      <c r="A4" s="226"/>
      <c r="B4" s="228"/>
      <c r="C4" s="227" t="s">
        <v>416</v>
      </c>
      <c r="D4" s="228"/>
      <c r="E4" s="228"/>
      <c r="F4" s="228"/>
      <c r="H4" s="607"/>
      <c r="I4" s="607"/>
      <c r="J4" s="607"/>
      <c r="K4" s="607"/>
      <c r="L4" s="609"/>
    </row>
    <row r="5" spans="1:12" s="225" customFormat="1" ht="15" customHeight="1">
      <c r="A5" s="226"/>
      <c r="B5" s="228"/>
      <c r="C5" s="227" t="s">
        <v>417</v>
      </c>
      <c r="D5" s="228"/>
      <c r="E5" s="228"/>
      <c r="F5" s="228"/>
      <c r="H5" s="607"/>
      <c r="I5" s="607"/>
      <c r="J5" s="607"/>
      <c r="K5" s="607"/>
      <c r="L5" s="609"/>
    </row>
    <row r="6" spans="1:12" s="225" customFormat="1" ht="15" customHeight="1">
      <c r="A6" s="226"/>
      <c r="B6" s="228"/>
      <c r="C6" s="227" t="s">
        <v>418</v>
      </c>
      <c r="D6" s="228"/>
      <c r="E6" s="228"/>
      <c r="F6" s="228"/>
      <c r="H6" s="607"/>
      <c r="I6" s="607"/>
      <c r="J6" s="607"/>
      <c r="K6" s="607"/>
      <c r="L6" s="609"/>
    </row>
    <row r="7" spans="1:12" s="225" customFormat="1" ht="15" customHeight="1">
      <c r="A7" s="226"/>
      <c r="B7" s="228"/>
      <c r="C7" s="227" t="s">
        <v>419</v>
      </c>
      <c r="D7" s="228"/>
      <c r="E7" s="228"/>
      <c r="F7" s="228"/>
      <c r="H7" s="607"/>
      <c r="I7" s="607"/>
      <c r="J7" s="607"/>
      <c r="K7" s="607"/>
      <c r="L7" s="609"/>
    </row>
    <row r="8" spans="1:12" s="225" customFormat="1" ht="15" customHeight="1">
      <c r="A8" s="229"/>
      <c r="B8" s="230"/>
      <c r="C8" s="231" t="s">
        <v>420</v>
      </c>
      <c r="D8" s="230"/>
      <c r="E8" s="230"/>
      <c r="F8" s="230"/>
      <c r="G8" s="221"/>
      <c r="H8" s="232"/>
      <c r="I8" s="232"/>
      <c r="J8" s="232"/>
      <c r="K8" s="232"/>
      <c r="L8" s="233"/>
    </row>
    <row r="9" spans="1:12" s="225" customFormat="1" ht="15" customHeight="1">
      <c r="A9" s="226">
        <v>2</v>
      </c>
      <c r="B9" s="227" t="s">
        <v>421</v>
      </c>
      <c r="C9" s="228"/>
      <c r="D9" s="228"/>
      <c r="E9" s="228"/>
      <c r="F9" s="228"/>
      <c r="H9" s="606" t="s">
        <v>68</v>
      </c>
      <c r="I9" s="606" t="s">
        <v>68</v>
      </c>
      <c r="J9" s="606" t="s">
        <v>68</v>
      </c>
      <c r="K9" s="606" t="s">
        <v>68</v>
      </c>
      <c r="L9" s="608" t="s">
        <v>68</v>
      </c>
    </row>
    <row r="10" spans="1:12" s="225" customFormat="1" ht="15" customHeight="1">
      <c r="A10" s="226"/>
      <c r="B10" s="228"/>
      <c r="C10" s="227" t="s">
        <v>422</v>
      </c>
      <c r="D10" s="228"/>
      <c r="E10" s="228"/>
      <c r="F10" s="228"/>
      <c r="H10" s="607"/>
      <c r="I10" s="607"/>
      <c r="J10" s="607"/>
      <c r="K10" s="607"/>
      <c r="L10" s="609"/>
    </row>
    <row r="11" spans="1:12" s="225" customFormat="1" ht="15" customHeight="1">
      <c r="A11" s="229"/>
      <c r="B11" s="230"/>
      <c r="C11" s="231" t="s">
        <v>423</v>
      </c>
      <c r="D11" s="230"/>
      <c r="E11" s="230"/>
      <c r="F11" s="230"/>
      <c r="G11" s="221"/>
      <c r="H11" s="232"/>
      <c r="I11" s="232"/>
      <c r="J11" s="232"/>
      <c r="K11" s="232"/>
      <c r="L11" s="233"/>
    </row>
    <row r="12" spans="1:12" s="225" customFormat="1" ht="15" customHeight="1">
      <c r="A12" s="226">
        <v>3</v>
      </c>
      <c r="B12" s="227" t="s">
        <v>424</v>
      </c>
      <c r="C12" s="228"/>
      <c r="D12" s="228"/>
      <c r="E12" s="228"/>
      <c r="F12" s="228"/>
      <c r="H12" s="606" t="s">
        <v>425</v>
      </c>
      <c r="I12" s="606" t="s">
        <v>425</v>
      </c>
      <c r="J12" s="606" t="s">
        <v>425</v>
      </c>
      <c r="K12" s="606" t="s">
        <v>425</v>
      </c>
      <c r="L12" s="608" t="s">
        <v>425</v>
      </c>
    </row>
    <row r="13" spans="1:12" s="225" customFormat="1" ht="15" customHeight="1">
      <c r="A13" s="226"/>
      <c r="B13" s="228"/>
      <c r="C13" s="227" t="s">
        <v>426</v>
      </c>
      <c r="D13" s="228"/>
      <c r="E13" s="228"/>
      <c r="F13" s="228"/>
      <c r="H13" s="607"/>
      <c r="I13" s="607"/>
      <c r="J13" s="607"/>
      <c r="K13" s="607"/>
      <c r="L13" s="609"/>
    </row>
    <row r="14" spans="1:12" s="225" customFormat="1" ht="15" customHeight="1">
      <c r="A14" s="226"/>
      <c r="B14" s="228"/>
      <c r="C14" s="227" t="s">
        <v>427</v>
      </c>
      <c r="D14" s="228"/>
      <c r="E14" s="228"/>
      <c r="F14" s="228"/>
      <c r="H14" s="607"/>
      <c r="I14" s="607"/>
      <c r="J14" s="607"/>
      <c r="K14" s="607"/>
      <c r="L14" s="609"/>
    </row>
    <row r="15" spans="1:12" s="225" customFormat="1" ht="15" customHeight="1">
      <c r="A15" s="229"/>
      <c r="B15" s="230"/>
      <c r="C15" s="231" t="s">
        <v>423</v>
      </c>
      <c r="D15" s="230"/>
      <c r="E15" s="230"/>
      <c r="F15" s="230"/>
      <c r="G15" s="221"/>
      <c r="H15" s="232"/>
      <c r="I15" s="232"/>
      <c r="J15" s="232"/>
      <c r="K15" s="232"/>
      <c r="L15" s="233"/>
    </row>
    <row r="16" spans="1:12" s="225" customFormat="1" ht="15" customHeight="1">
      <c r="A16" s="226">
        <v>4</v>
      </c>
      <c r="B16" s="227" t="s">
        <v>428</v>
      </c>
      <c r="C16" s="228"/>
      <c r="D16" s="228"/>
      <c r="E16" s="228"/>
      <c r="F16" s="228"/>
      <c r="H16" s="606" t="s">
        <v>68</v>
      </c>
      <c r="I16" s="606" t="s">
        <v>68</v>
      </c>
      <c r="J16" s="606" t="s">
        <v>68</v>
      </c>
      <c r="K16" s="606" t="s">
        <v>68</v>
      </c>
      <c r="L16" s="608" t="s">
        <v>68</v>
      </c>
    </row>
    <row r="17" spans="1:12" s="225" customFormat="1" ht="15" customHeight="1">
      <c r="A17" s="226"/>
      <c r="B17" s="228"/>
      <c r="C17" s="227" t="s">
        <v>429</v>
      </c>
      <c r="D17" s="228"/>
      <c r="E17" s="228"/>
      <c r="F17" s="228"/>
      <c r="H17" s="607"/>
      <c r="I17" s="607"/>
      <c r="J17" s="607"/>
      <c r="K17" s="607"/>
      <c r="L17" s="609"/>
    </row>
    <row r="18" spans="1:12" s="225" customFormat="1" ht="15" customHeight="1">
      <c r="A18" s="226"/>
      <c r="B18" s="228"/>
      <c r="C18" s="227" t="s">
        <v>430</v>
      </c>
      <c r="D18" s="228"/>
      <c r="E18" s="228"/>
      <c r="F18" s="228"/>
      <c r="H18" s="607"/>
      <c r="I18" s="607"/>
      <c r="J18" s="607"/>
      <c r="K18" s="607"/>
      <c r="L18" s="609"/>
    </row>
    <row r="19" spans="1:12" s="225" customFormat="1" ht="15" customHeight="1">
      <c r="A19" s="229"/>
      <c r="B19" s="230"/>
      <c r="C19" s="231" t="s">
        <v>423</v>
      </c>
      <c r="D19" s="230"/>
      <c r="E19" s="230"/>
      <c r="F19" s="230"/>
      <c r="G19" s="221"/>
      <c r="H19" s="232"/>
      <c r="I19" s="232"/>
      <c r="J19" s="232"/>
      <c r="K19" s="232"/>
      <c r="L19" s="233"/>
    </row>
    <row r="20" spans="1:12" s="225" customFormat="1" ht="15" customHeight="1">
      <c r="A20" s="226">
        <v>5</v>
      </c>
      <c r="B20" s="227" t="s">
        <v>431</v>
      </c>
      <c r="C20" s="228"/>
      <c r="D20" s="228"/>
      <c r="E20" s="228"/>
      <c r="F20" s="228"/>
      <c r="H20" s="606" t="s">
        <v>68</v>
      </c>
      <c r="I20" s="606" t="s">
        <v>68</v>
      </c>
      <c r="J20" s="606" t="s">
        <v>68</v>
      </c>
      <c r="K20" s="606" t="s">
        <v>68</v>
      </c>
      <c r="L20" s="608" t="s">
        <v>68</v>
      </c>
    </row>
    <row r="21" spans="1:12" s="225" customFormat="1" ht="15" customHeight="1">
      <c r="A21" s="226"/>
      <c r="B21" s="228"/>
      <c r="C21" s="227" t="s">
        <v>422</v>
      </c>
      <c r="D21" s="228"/>
      <c r="E21" s="228"/>
      <c r="F21" s="228"/>
      <c r="H21" s="607"/>
      <c r="I21" s="607"/>
      <c r="J21" s="607"/>
      <c r="K21" s="607"/>
      <c r="L21" s="609"/>
    </row>
    <row r="22" spans="1:12" s="225" customFormat="1" ht="15" customHeight="1">
      <c r="A22" s="229"/>
      <c r="B22" s="230"/>
      <c r="C22" s="231" t="s">
        <v>423</v>
      </c>
      <c r="D22" s="230"/>
      <c r="E22" s="230"/>
      <c r="F22" s="230"/>
      <c r="G22" s="221"/>
      <c r="H22" s="232"/>
      <c r="I22" s="232"/>
      <c r="J22" s="232"/>
      <c r="K22" s="232"/>
      <c r="L22" s="233"/>
    </row>
    <row r="23" spans="1:12" s="225" customFormat="1" ht="15" customHeight="1">
      <c r="A23" s="226">
        <v>6</v>
      </c>
      <c r="B23" s="227" t="s">
        <v>432</v>
      </c>
      <c r="C23" s="228"/>
      <c r="D23" s="228"/>
      <c r="E23" s="228"/>
      <c r="F23" s="228"/>
      <c r="H23" s="606" t="s">
        <v>68</v>
      </c>
      <c r="I23" s="606" t="s">
        <v>68</v>
      </c>
      <c r="J23" s="606" t="s">
        <v>68</v>
      </c>
      <c r="K23" s="606" t="s">
        <v>68</v>
      </c>
      <c r="L23" s="608" t="s">
        <v>68</v>
      </c>
    </row>
    <row r="24" spans="1:12" s="225" customFormat="1" ht="15" customHeight="1">
      <c r="A24" s="226"/>
      <c r="B24" s="228"/>
      <c r="C24" s="227" t="s">
        <v>433</v>
      </c>
      <c r="D24" s="228"/>
      <c r="E24" s="228"/>
      <c r="F24" s="228"/>
      <c r="H24" s="607"/>
      <c r="I24" s="607"/>
      <c r="J24" s="607"/>
      <c r="K24" s="607"/>
      <c r="L24" s="609"/>
    </row>
    <row r="25" spans="1:12" s="225" customFormat="1" ht="15" customHeight="1">
      <c r="A25" s="226"/>
      <c r="B25" s="228"/>
      <c r="C25" s="227" t="s">
        <v>434</v>
      </c>
      <c r="D25" s="228"/>
      <c r="E25" s="228"/>
      <c r="F25" s="228"/>
      <c r="H25" s="607"/>
      <c r="I25" s="607"/>
      <c r="J25" s="607"/>
      <c r="K25" s="607"/>
      <c r="L25" s="609"/>
    </row>
    <row r="26" spans="1:12" s="225" customFormat="1" ht="15" customHeight="1">
      <c r="A26" s="229"/>
      <c r="B26" s="230"/>
      <c r="C26" s="231" t="s">
        <v>435</v>
      </c>
      <c r="D26" s="230"/>
      <c r="E26" s="230"/>
      <c r="F26" s="230"/>
      <c r="G26" s="221"/>
      <c r="H26" s="232"/>
      <c r="I26" s="232"/>
      <c r="J26" s="232"/>
      <c r="K26" s="232"/>
      <c r="L26" s="233"/>
    </row>
    <row r="27" spans="1:12" s="225" customFormat="1" ht="15" customHeight="1">
      <c r="A27" s="226">
        <v>7</v>
      </c>
      <c r="B27" s="227" t="s">
        <v>436</v>
      </c>
      <c r="C27" s="228"/>
      <c r="D27" s="228"/>
      <c r="E27" s="228"/>
      <c r="F27" s="228"/>
      <c r="H27" s="606" t="s">
        <v>68</v>
      </c>
      <c r="I27" s="606" t="s">
        <v>68</v>
      </c>
      <c r="J27" s="606" t="s">
        <v>68</v>
      </c>
      <c r="K27" s="606" t="s">
        <v>68</v>
      </c>
      <c r="L27" s="608" t="s">
        <v>68</v>
      </c>
    </row>
    <row r="28" spans="1:12" s="225" customFormat="1" ht="15" customHeight="1">
      <c r="A28" s="226"/>
      <c r="B28" s="228"/>
      <c r="C28" s="227" t="s">
        <v>437</v>
      </c>
      <c r="D28" s="228"/>
      <c r="E28" s="228"/>
      <c r="F28" s="228"/>
      <c r="H28" s="607"/>
      <c r="I28" s="607"/>
      <c r="J28" s="607"/>
      <c r="K28" s="607"/>
      <c r="L28" s="609"/>
    </row>
    <row r="29" spans="1:12" s="225" customFormat="1" ht="15" customHeight="1">
      <c r="A29" s="226"/>
      <c r="B29" s="228"/>
      <c r="C29" s="227" t="s">
        <v>438</v>
      </c>
      <c r="D29" s="228"/>
      <c r="E29" s="228"/>
      <c r="F29" s="228"/>
      <c r="H29" s="607"/>
      <c r="I29" s="607"/>
      <c r="J29" s="607"/>
      <c r="K29" s="607"/>
      <c r="L29" s="609"/>
    </row>
    <row r="30" spans="1:12" s="225" customFormat="1" ht="15" customHeight="1">
      <c r="A30" s="229"/>
      <c r="B30" s="230"/>
      <c r="C30" s="231" t="s">
        <v>423</v>
      </c>
      <c r="D30" s="230"/>
      <c r="E30" s="230"/>
      <c r="F30" s="230"/>
      <c r="G30" s="221"/>
      <c r="H30" s="232"/>
      <c r="I30" s="232"/>
      <c r="J30" s="232"/>
      <c r="K30" s="232"/>
      <c r="L30" s="233"/>
    </row>
    <row r="31" spans="1:12" s="225" customFormat="1" ht="15" customHeight="1">
      <c r="A31" s="226">
        <v>8</v>
      </c>
      <c r="B31" s="227" t="s">
        <v>439</v>
      </c>
      <c r="C31" s="228"/>
      <c r="D31" s="228"/>
      <c r="E31" s="228"/>
      <c r="F31" s="228"/>
      <c r="H31" s="606" t="s">
        <v>68</v>
      </c>
      <c r="I31" s="606" t="s">
        <v>68</v>
      </c>
      <c r="J31" s="606" t="s">
        <v>68</v>
      </c>
      <c r="K31" s="606" t="s">
        <v>68</v>
      </c>
      <c r="L31" s="608" t="s">
        <v>68</v>
      </c>
    </row>
    <row r="32" spans="1:12" s="225" customFormat="1" ht="15" customHeight="1">
      <c r="A32" s="226"/>
      <c r="B32" s="228"/>
      <c r="C32" s="227" t="s">
        <v>440</v>
      </c>
      <c r="D32" s="228"/>
      <c r="E32" s="228"/>
      <c r="F32" s="228"/>
      <c r="H32" s="607"/>
      <c r="I32" s="607"/>
      <c r="J32" s="607"/>
      <c r="K32" s="607"/>
      <c r="L32" s="609"/>
    </row>
    <row r="33" spans="1:12" s="225" customFormat="1" ht="15" customHeight="1">
      <c r="A33" s="226"/>
      <c r="B33" s="228"/>
      <c r="C33" s="227" t="s">
        <v>441</v>
      </c>
      <c r="D33" s="228"/>
      <c r="E33" s="228"/>
      <c r="F33" s="228"/>
      <c r="H33" s="607"/>
      <c r="I33" s="607"/>
      <c r="J33" s="607"/>
      <c r="K33" s="607"/>
      <c r="L33" s="609"/>
    </row>
    <row r="34" spans="1:12" s="225" customFormat="1" ht="15" customHeight="1">
      <c r="A34" s="229"/>
      <c r="B34" s="230"/>
      <c r="C34" s="231" t="s">
        <v>423</v>
      </c>
      <c r="D34" s="230"/>
      <c r="E34" s="230"/>
      <c r="F34" s="230"/>
      <c r="G34" s="221"/>
      <c r="H34" s="232"/>
      <c r="I34" s="232"/>
      <c r="J34" s="232"/>
      <c r="K34" s="232"/>
      <c r="L34" s="233"/>
    </row>
    <row r="35" spans="1:12" s="225" customFormat="1" ht="15" customHeight="1">
      <c r="A35" s="226">
        <v>9</v>
      </c>
      <c r="B35" s="610" t="s">
        <v>442</v>
      </c>
      <c r="C35" s="610"/>
      <c r="D35" s="610"/>
      <c r="E35" s="610"/>
      <c r="F35" s="610"/>
      <c r="G35" s="234"/>
      <c r="H35" s="606" t="s">
        <v>68</v>
      </c>
      <c r="I35" s="606" t="s">
        <v>68</v>
      </c>
      <c r="J35" s="606" t="s">
        <v>68</v>
      </c>
      <c r="K35" s="606" t="s">
        <v>68</v>
      </c>
      <c r="L35" s="608" t="s">
        <v>68</v>
      </c>
    </row>
    <row r="36" spans="1:12" s="225" customFormat="1" ht="15" customHeight="1">
      <c r="A36" s="226"/>
      <c r="B36" s="611"/>
      <c r="C36" s="611"/>
      <c r="D36" s="611"/>
      <c r="E36" s="611"/>
      <c r="F36" s="611"/>
      <c r="G36" s="235"/>
      <c r="H36" s="607"/>
      <c r="I36" s="607"/>
      <c r="J36" s="607"/>
      <c r="K36" s="607"/>
      <c r="L36" s="609"/>
    </row>
    <row r="37" spans="1:12" s="225" customFormat="1" ht="15" customHeight="1">
      <c r="A37" s="226"/>
      <c r="B37" s="228"/>
      <c r="C37" s="227" t="s">
        <v>443</v>
      </c>
      <c r="D37" s="228"/>
      <c r="E37" s="228"/>
      <c r="F37" s="228"/>
      <c r="H37" s="607"/>
      <c r="I37" s="607"/>
      <c r="J37" s="607"/>
      <c r="K37" s="607"/>
      <c r="L37" s="609"/>
    </row>
    <row r="38" spans="1:12" s="225" customFormat="1" ht="15" customHeight="1">
      <c r="A38" s="229"/>
      <c r="B38" s="230"/>
      <c r="C38" s="231" t="s">
        <v>423</v>
      </c>
      <c r="D38" s="230"/>
      <c r="E38" s="230"/>
      <c r="F38" s="230"/>
      <c r="G38" s="221"/>
      <c r="H38" s="232"/>
      <c r="I38" s="232"/>
      <c r="J38" s="232"/>
      <c r="K38" s="232"/>
      <c r="L38" s="233"/>
    </row>
    <row r="39" spans="1:12" s="225" customFormat="1" ht="15" customHeight="1">
      <c r="A39" s="226">
        <v>10</v>
      </c>
      <c r="B39" s="227" t="s">
        <v>444</v>
      </c>
      <c r="C39" s="228"/>
      <c r="D39" s="228"/>
      <c r="E39" s="228"/>
      <c r="F39" s="228"/>
      <c r="H39" s="606" t="s">
        <v>68</v>
      </c>
      <c r="I39" s="606" t="s">
        <v>68</v>
      </c>
      <c r="J39" s="606" t="s">
        <v>68</v>
      </c>
      <c r="K39" s="606" t="s">
        <v>68</v>
      </c>
      <c r="L39" s="608" t="s">
        <v>68</v>
      </c>
    </row>
    <row r="40" spans="1:12" s="225" customFormat="1" ht="15" customHeight="1">
      <c r="A40" s="226"/>
      <c r="B40" s="228"/>
      <c r="C40" s="227" t="s">
        <v>422</v>
      </c>
      <c r="D40" s="228"/>
      <c r="E40" s="228"/>
      <c r="F40" s="228"/>
      <c r="H40" s="607"/>
      <c r="I40" s="607"/>
      <c r="J40" s="607"/>
      <c r="K40" s="607"/>
      <c r="L40" s="609"/>
    </row>
    <row r="41" spans="1:12" s="225" customFormat="1" ht="15" customHeight="1">
      <c r="A41" s="229"/>
      <c r="B41" s="230"/>
      <c r="C41" s="231" t="s">
        <v>423</v>
      </c>
      <c r="D41" s="230"/>
      <c r="E41" s="230"/>
      <c r="F41" s="230"/>
      <c r="G41" s="221"/>
      <c r="H41" s="232"/>
      <c r="I41" s="232"/>
      <c r="J41" s="232"/>
      <c r="K41" s="232"/>
      <c r="L41" s="233"/>
    </row>
    <row r="42" spans="1:12" ht="15" customHeight="1">
      <c r="G42" s="236" t="s">
        <v>445</v>
      </c>
      <c r="H42" s="129">
        <f>H8+H11+H15+H19+H22+H26+H30+H34+H38+H41</f>
        <v>0</v>
      </c>
      <c r="I42" s="129">
        <f>I8+I11+I15+I19+I22+I26+I30+I34+I38+I41</f>
        <v>0</v>
      </c>
      <c r="J42" s="129">
        <f>J8+J11+J15+J19+J22+J26+J30+J34+J38+J41</f>
        <v>0</v>
      </c>
      <c r="K42" s="129">
        <f>K8+K11+K15+K19+K22+K26+K30+K34+K38+K41</f>
        <v>0</v>
      </c>
      <c r="L42" s="126">
        <f>L8+L11+L15+L19+L22+L26+L30+L34+L38+L41</f>
        <v>0</v>
      </c>
    </row>
    <row r="43" spans="1:12">
      <c r="B43" s="133" t="s">
        <v>446</v>
      </c>
    </row>
    <row r="44" spans="1:12">
      <c r="B44" s="237" t="s">
        <v>447</v>
      </c>
    </row>
  </sheetData>
  <mergeCells count="51">
    <mergeCell ref="H9:H10"/>
    <mergeCell ref="I9:I10"/>
    <mergeCell ref="J9:J10"/>
    <mergeCell ref="K9:K10"/>
    <mergeCell ref="L9:L10"/>
    <mergeCell ref="H3:H7"/>
    <mergeCell ref="I3:I7"/>
    <mergeCell ref="J3:J7"/>
    <mergeCell ref="K3:K7"/>
    <mergeCell ref="L3:L7"/>
    <mergeCell ref="H16:H18"/>
    <mergeCell ref="I16:I18"/>
    <mergeCell ref="J16:J18"/>
    <mergeCell ref="K16:K18"/>
    <mergeCell ref="L16:L18"/>
    <mergeCell ref="H12:H14"/>
    <mergeCell ref="I12:I14"/>
    <mergeCell ref="J12:J14"/>
    <mergeCell ref="K12:K14"/>
    <mergeCell ref="L12:L14"/>
    <mergeCell ref="H23:H25"/>
    <mergeCell ref="I23:I25"/>
    <mergeCell ref="J23:J25"/>
    <mergeCell ref="K23:K25"/>
    <mergeCell ref="L23:L25"/>
    <mergeCell ref="H20:H21"/>
    <mergeCell ref="I20:I21"/>
    <mergeCell ref="J20:J21"/>
    <mergeCell ref="K20:K21"/>
    <mergeCell ref="L20:L21"/>
    <mergeCell ref="L35:L37"/>
    <mergeCell ref="H27:H29"/>
    <mergeCell ref="I27:I29"/>
    <mergeCell ref="J27:J29"/>
    <mergeCell ref="K27:K29"/>
    <mergeCell ref="L27:L29"/>
    <mergeCell ref="H31:H33"/>
    <mergeCell ref="I31:I33"/>
    <mergeCell ref="J31:J33"/>
    <mergeCell ref="K31:K33"/>
    <mergeCell ref="L31:L33"/>
    <mergeCell ref="B35:F36"/>
    <mergeCell ref="H35:H37"/>
    <mergeCell ref="I35:I37"/>
    <mergeCell ref="J35:J37"/>
    <mergeCell ref="K35:K37"/>
    <mergeCell ref="H39:H40"/>
    <mergeCell ref="I39:I40"/>
    <mergeCell ref="J39:J40"/>
    <mergeCell ref="K39:K40"/>
    <mergeCell ref="L39:L40"/>
  </mergeCells>
  <phoneticPr fontId="5"/>
  <dataValidations count="3">
    <dataValidation type="list" allowBlank="1" showInputMessage="1" showErrorMessage="1" sqref="H15:L15 H19:L19 H26:L26 H30:L30 H34:L34" xr:uid="{3B09AB59-1EFD-44F0-92AC-EB3C4C4F51FC}">
      <formula1>"0,1,2"</formula1>
    </dataValidation>
    <dataValidation type="list" allowBlank="1" showInputMessage="1" showErrorMessage="1" sqref="H11:L11 H22:L22 H38:L38 H41:L41" xr:uid="{BA1C3D0F-B505-4DD0-B447-1A2A4637BFA8}">
      <formula1>"0,1"</formula1>
    </dataValidation>
    <dataValidation type="list" allowBlank="1" showInputMessage="1" showErrorMessage="1" sqref="H8:L8" xr:uid="{6D651432-E913-4286-A2D2-0A755EFB7711}">
      <formula1>"0,1,2,3,4"</formula1>
    </dataValidation>
  </dataValidations>
  <hyperlinks>
    <hyperlink ref="B44" r:id="rId1" xr:uid="{9A4F8A16-8A2A-43C3-A345-125983C46736}"/>
  </hyperlinks>
  <pageMargins left="0.90551181102362222" right="0.70866141732283472" top="0.55118110236220474" bottom="0.35433070866141736" header="0.31496062992125984" footer="0.31496062992125984"/>
  <pageSetup paperSize="9" scale="76"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931F9-CFA2-48F7-83DD-DD6717E95AD4}">
  <sheetPr codeName="Sheet14"/>
  <dimension ref="A1:O22"/>
  <sheetViews>
    <sheetView zoomScaleNormal="100" zoomScaleSheetLayoutView="100" workbookViewId="0">
      <selection activeCell="C5" sqref="C5:D5"/>
    </sheetView>
  </sheetViews>
  <sheetFormatPr defaultColWidth="8.75" defaultRowHeight="13.5"/>
  <cols>
    <col min="1" max="16384" width="8.75" style="238"/>
  </cols>
  <sheetData>
    <row r="1" spans="1:15" ht="23.25" customHeight="1">
      <c r="B1" s="239" t="s">
        <v>448</v>
      </c>
      <c r="F1" s="240" t="s">
        <v>449</v>
      </c>
      <c r="G1" s="621" t="str">
        <f>IF(まとめシート!AH1="","",まとめシート!AH1)</f>
        <v/>
      </c>
      <c r="H1" s="621"/>
      <c r="J1" s="241"/>
      <c r="K1" s="622"/>
      <c r="L1" s="622"/>
    </row>
    <row r="2" spans="1:15" ht="23.25" customHeight="1">
      <c r="B2" s="239"/>
      <c r="F2" s="241"/>
      <c r="G2" s="242"/>
      <c r="H2" s="242"/>
      <c r="M2" s="241"/>
      <c r="N2" s="242"/>
      <c r="O2" s="242"/>
    </row>
    <row r="3" spans="1:15" ht="29.25" customHeight="1">
      <c r="B3" s="243" t="s">
        <v>192</v>
      </c>
      <c r="C3" s="618" t="str">
        <f>IF(まとめシート!L3="","",まとめシート!L3)</f>
        <v/>
      </c>
      <c r="D3" s="618"/>
      <c r="E3" s="618" t="str">
        <f>IF(まとめシート!R3="","",まとめシート!R3)</f>
        <v/>
      </c>
      <c r="F3" s="618"/>
      <c r="G3" s="618" t="str">
        <f>IF(まとめシート!X3="","",まとめシート!X3)</f>
        <v/>
      </c>
      <c r="H3" s="618"/>
      <c r="I3" s="618" t="str">
        <f>IF(まとめシート!AD3="","",まとめシート!AD3)</f>
        <v/>
      </c>
      <c r="J3" s="618"/>
      <c r="K3" s="618" t="str">
        <f>IF(まとめシート!AJ3="","",まとめシート!AJ3)</f>
        <v/>
      </c>
      <c r="L3" s="618"/>
    </row>
    <row r="4" spans="1:15" ht="29.25" customHeight="1">
      <c r="B4" s="243" t="s">
        <v>75</v>
      </c>
      <c r="C4" s="618" t="str">
        <f>IF(まとめシート!L4="","",まとめシート!L4)</f>
        <v/>
      </c>
      <c r="D4" s="619"/>
      <c r="E4" s="618" t="str">
        <f>IF(まとめシート!R4="","",まとめシート!R4)</f>
        <v/>
      </c>
      <c r="F4" s="619"/>
      <c r="G4" s="618" t="str">
        <f>IF(まとめシート!X4="","",まとめシート!X4)</f>
        <v/>
      </c>
      <c r="H4" s="619"/>
      <c r="I4" s="618" t="str">
        <f>IF(まとめシート!AD4="","",まとめシート!AD4)</f>
        <v/>
      </c>
      <c r="J4" s="619"/>
      <c r="K4" s="618" t="str">
        <f>IF(まとめシート!AJ4="","",まとめシート!AJ4)</f>
        <v/>
      </c>
      <c r="L4" s="619"/>
    </row>
    <row r="5" spans="1:15" ht="29.25" customHeight="1">
      <c r="B5" s="243" t="s">
        <v>450</v>
      </c>
      <c r="C5" s="620"/>
      <c r="D5" s="620"/>
      <c r="E5" s="620"/>
      <c r="F5" s="620"/>
      <c r="G5" s="620"/>
      <c r="H5" s="620"/>
      <c r="I5" s="620"/>
      <c r="J5" s="620"/>
      <c r="K5" s="620"/>
      <c r="L5" s="620"/>
    </row>
    <row r="6" spans="1:15" ht="23.25" customHeight="1"/>
    <row r="7" spans="1:15" ht="23.25" customHeight="1">
      <c r="B7" s="612" t="s">
        <v>451</v>
      </c>
      <c r="C7" s="613"/>
      <c r="D7" s="613"/>
      <c r="E7" s="613"/>
      <c r="F7" s="613"/>
      <c r="G7" s="613"/>
      <c r="H7" s="613"/>
      <c r="I7" s="613"/>
      <c r="J7" s="613"/>
      <c r="K7" s="613"/>
      <c r="L7" s="614"/>
    </row>
    <row r="8" spans="1:15" ht="23.25" customHeight="1">
      <c r="B8" s="615"/>
      <c r="C8" s="616"/>
      <c r="D8" s="616"/>
      <c r="E8" s="616"/>
      <c r="F8" s="616"/>
      <c r="G8" s="616"/>
      <c r="H8" s="616"/>
      <c r="I8" s="616"/>
      <c r="J8" s="616"/>
      <c r="K8" s="616"/>
      <c r="L8" s="617"/>
    </row>
    <row r="9" spans="1:15" ht="23.25" customHeight="1"/>
    <row r="10" spans="1:15" ht="23.25" customHeight="1">
      <c r="B10" s="244" t="s">
        <v>452</v>
      </c>
    </row>
    <row r="11" spans="1:15" ht="23.25" customHeight="1">
      <c r="B11" s="244" t="s">
        <v>453</v>
      </c>
    </row>
    <row r="12" spans="1:15" ht="23.25" customHeight="1">
      <c r="A12" s="50" t="s">
        <v>171</v>
      </c>
      <c r="B12" s="245" t="s">
        <v>454</v>
      </c>
    </row>
    <row r="13" spans="1:15" ht="23.25" customHeight="1">
      <c r="B13" s="244" t="s">
        <v>455</v>
      </c>
    </row>
    <row r="14" spans="1:15" ht="23.25" customHeight="1">
      <c r="B14" s="245" t="s">
        <v>456</v>
      </c>
    </row>
    <row r="15" spans="1:15" ht="23.25" customHeight="1">
      <c r="B15" s="244" t="s">
        <v>457</v>
      </c>
    </row>
    <row r="16" spans="1:15" ht="23.25" customHeight="1">
      <c r="B16" s="245" t="s">
        <v>458</v>
      </c>
    </row>
    <row r="17" spans="2:2" ht="23.25" customHeight="1">
      <c r="B17" s="244" t="s">
        <v>459</v>
      </c>
    </row>
    <row r="18" spans="2:2" ht="23.25" customHeight="1">
      <c r="B18" s="245" t="s">
        <v>460</v>
      </c>
    </row>
    <row r="19" spans="2:2" ht="23.25" customHeight="1">
      <c r="B19" s="244" t="s">
        <v>461</v>
      </c>
    </row>
    <row r="20" spans="2:2" ht="23.25" customHeight="1">
      <c r="B20" s="244" t="s">
        <v>462</v>
      </c>
    </row>
    <row r="21" spans="2:2" ht="23.25" customHeight="1"/>
    <row r="22" spans="2:2" ht="20.25" customHeight="1">
      <c r="B22" s="246" t="s">
        <v>463</v>
      </c>
    </row>
  </sheetData>
  <mergeCells count="18">
    <mergeCell ref="G1:H1"/>
    <mergeCell ref="K1:L1"/>
    <mergeCell ref="C3:D3"/>
    <mergeCell ref="E3:F3"/>
    <mergeCell ref="G3:H3"/>
    <mergeCell ref="I3:J3"/>
    <mergeCell ref="K3:L3"/>
    <mergeCell ref="B7:L8"/>
    <mergeCell ref="C4:D4"/>
    <mergeCell ref="E4:F4"/>
    <mergeCell ref="G4:H4"/>
    <mergeCell ref="I4:J4"/>
    <mergeCell ref="K4:L4"/>
    <mergeCell ref="C5:D5"/>
    <mergeCell ref="E5:F5"/>
    <mergeCell ref="G5:H5"/>
    <mergeCell ref="I5:J5"/>
    <mergeCell ref="K5:L5"/>
  </mergeCells>
  <phoneticPr fontId="5"/>
  <dataValidations count="1">
    <dataValidation type="list" allowBlank="1" showInputMessage="1" showErrorMessage="1" sqref="C5:L5" xr:uid="{5A8E3982-8AF4-473D-B47B-B55157E61993}">
      <formula1>"0,1,2,3,4,5,6,7,8,9,10"</formula1>
    </dataValidation>
  </dataValidations>
  <pageMargins left="0.7" right="0.7" top="0.75" bottom="0.75" header="0.3" footer="0.3"/>
  <pageSetup paperSize="9" scale="8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ボタン 1">
              <controlPr defaultSize="0" print="0" autoFill="0" autoPict="0">
                <anchor moveWithCells="1" sizeWithCells="1">
                  <from>
                    <xdr:col>10</xdr:col>
                    <xdr:colOff>257175</xdr:colOff>
                    <xdr:row>0</xdr:row>
                    <xdr:rowOff>76200</xdr:rowOff>
                  </from>
                  <to>
                    <xdr:col>11</xdr:col>
                    <xdr:colOff>276225</xdr:colOff>
                    <xdr:row>1</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7CF17-1087-48C0-9EA4-BAD3A9E60790}">
  <sheetPr codeName="Sheet15">
    <pageSetUpPr fitToPage="1"/>
  </sheetPr>
  <dimension ref="A1:W27"/>
  <sheetViews>
    <sheetView zoomScaleNormal="100" zoomScaleSheetLayoutView="100" workbookViewId="0">
      <selection activeCell="B3" sqref="B3"/>
    </sheetView>
  </sheetViews>
  <sheetFormatPr defaultColWidth="8.125" defaultRowHeight="13.5"/>
  <cols>
    <col min="1" max="1" width="3.75" style="50" customWidth="1"/>
    <col min="2" max="2" width="6.875" style="50" customWidth="1"/>
    <col min="3" max="4" width="7" style="50" customWidth="1"/>
    <col min="5" max="5" width="6.875" style="50" customWidth="1"/>
    <col min="6" max="7" width="7" style="50" customWidth="1"/>
    <col min="8" max="8" width="6.875" style="50" customWidth="1"/>
    <col min="9" max="10" width="7" style="50" customWidth="1"/>
    <col min="11" max="11" width="6.875" style="50" customWidth="1"/>
    <col min="12" max="13" width="7" style="50" customWidth="1"/>
    <col min="14" max="14" width="6.875" style="50" customWidth="1"/>
    <col min="15" max="16" width="7" style="50" customWidth="1"/>
    <col min="17" max="17" width="6.875" style="50" customWidth="1"/>
    <col min="18" max="19" width="7" style="50" customWidth="1"/>
    <col min="20" max="20" width="6.875" style="50" customWidth="1"/>
    <col min="21" max="21" width="3.25" style="50" customWidth="1"/>
    <col min="22" max="22" width="8.125" style="50" customWidth="1"/>
    <col min="23" max="16384" width="8.125" style="50"/>
  </cols>
  <sheetData>
    <row r="1" spans="1:23" ht="28.5">
      <c r="B1" s="623" t="s">
        <v>464</v>
      </c>
      <c r="C1" s="623"/>
      <c r="D1" s="623"/>
      <c r="E1" s="623"/>
      <c r="F1" s="623"/>
      <c r="G1" s="624" t="s">
        <v>465</v>
      </c>
      <c r="H1" s="624"/>
      <c r="I1" s="624"/>
    </row>
    <row r="3" spans="1:23">
      <c r="A3" s="139"/>
      <c r="B3" s="139"/>
      <c r="C3" s="139"/>
      <c r="D3" s="139"/>
      <c r="E3" s="139"/>
      <c r="F3" s="139"/>
      <c r="G3" s="139"/>
      <c r="H3" s="139"/>
      <c r="I3" s="139"/>
      <c r="J3" s="139"/>
      <c r="K3" s="139"/>
      <c r="L3" s="139"/>
      <c r="M3" s="139"/>
      <c r="N3" s="139"/>
      <c r="O3" s="139"/>
      <c r="P3" s="139"/>
      <c r="Q3" s="139"/>
      <c r="R3" s="139"/>
      <c r="S3" s="139"/>
      <c r="T3" s="139"/>
      <c r="U3" s="139"/>
    </row>
    <row r="4" spans="1:23" ht="18.75">
      <c r="Q4" s="247"/>
    </row>
    <row r="5" spans="1:23" ht="18.75">
      <c r="J5" s="625" t="s">
        <v>466</v>
      </c>
      <c r="K5" s="625"/>
      <c r="L5" s="625"/>
    </row>
    <row r="6" spans="1:23" ht="19.5" customHeight="1">
      <c r="I6" s="247"/>
    </row>
    <row r="7" spans="1:23" ht="18.75">
      <c r="S7" s="247"/>
      <c r="V7" s="625"/>
      <c r="W7" s="625"/>
    </row>
    <row r="8" spans="1:23" s="248" customFormat="1" ht="19.5" thickBot="1">
      <c r="B8" s="249">
        <v>1</v>
      </c>
      <c r="C8" s="250"/>
      <c r="D8" s="250"/>
      <c r="E8" s="249">
        <v>2</v>
      </c>
      <c r="F8" s="250"/>
      <c r="G8" s="250"/>
      <c r="H8" s="251">
        <v>3</v>
      </c>
      <c r="I8" s="250"/>
      <c r="J8" s="250"/>
      <c r="K8" s="249">
        <v>4</v>
      </c>
      <c r="L8" s="250"/>
      <c r="M8" s="250"/>
      <c r="N8" s="249">
        <v>5</v>
      </c>
      <c r="O8" s="250"/>
      <c r="P8" s="250"/>
      <c r="Q8" s="249">
        <v>6</v>
      </c>
      <c r="R8" s="250"/>
      <c r="S8" s="250"/>
      <c r="T8" s="249">
        <v>7</v>
      </c>
      <c r="U8" s="252"/>
      <c r="V8" s="252"/>
      <c r="W8" s="252"/>
    </row>
    <row r="9" spans="1:23" ht="19.5" thickTop="1">
      <c r="B9" s="253"/>
      <c r="E9" s="253"/>
      <c r="H9" s="253"/>
      <c r="K9" s="253"/>
      <c r="N9" s="253"/>
      <c r="Q9" s="253"/>
      <c r="T9" s="253"/>
      <c r="U9" s="247"/>
      <c r="V9" s="247"/>
      <c r="W9" s="247"/>
    </row>
    <row r="10" spans="1:23" s="254" customFormat="1" ht="109.5">
      <c r="B10" s="255" t="s">
        <v>467</v>
      </c>
      <c r="C10" s="256"/>
      <c r="D10" s="256"/>
      <c r="E10" s="255" t="s">
        <v>468</v>
      </c>
      <c r="F10" s="256"/>
      <c r="G10" s="256"/>
      <c r="H10" s="255" t="s">
        <v>469</v>
      </c>
      <c r="I10" s="256"/>
      <c r="J10" s="256"/>
      <c r="K10" s="255" t="s">
        <v>470</v>
      </c>
      <c r="L10" s="256"/>
      <c r="M10" s="256"/>
      <c r="N10" s="255" t="s">
        <v>471</v>
      </c>
      <c r="O10" s="256"/>
      <c r="P10" s="256"/>
      <c r="Q10" s="255" t="s">
        <v>472</v>
      </c>
      <c r="R10" s="256"/>
      <c r="S10" s="256"/>
      <c r="T10" s="255" t="s">
        <v>468</v>
      </c>
      <c r="W10" s="257"/>
    </row>
    <row r="11" spans="1:23" ht="21">
      <c r="C11" s="258"/>
      <c r="E11" s="258"/>
      <c r="I11" s="258"/>
      <c r="K11" s="258"/>
      <c r="M11" s="258"/>
      <c r="O11" s="258"/>
      <c r="R11" s="259"/>
      <c r="S11" s="259"/>
      <c r="T11" s="259"/>
      <c r="U11" s="259"/>
      <c r="V11" s="259"/>
      <c r="W11" s="259"/>
    </row>
    <row r="12" spans="1:23" ht="21">
      <c r="A12" s="139"/>
      <c r="B12" s="139"/>
      <c r="C12" s="260"/>
      <c r="D12" s="139"/>
      <c r="E12" s="260"/>
      <c r="F12" s="139"/>
      <c r="G12" s="139"/>
      <c r="H12" s="139"/>
      <c r="I12" s="260"/>
      <c r="J12" s="139"/>
      <c r="K12" s="260"/>
      <c r="L12" s="139"/>
      <c r="M12" s="260"/>
      <c r="N12" s="139"/>
      <c r="O12" s="260"/>
      <c r="P12" s="139"/>
      <c r="Q12" s="139"/>
      <c r="R12" s="261"/>
      <c r="S12" s="261"/>
      <c r="T12" s="261"/>
      <c r="U12" s="261"/>
      <c r="V12" s="259"/>
      <c r="W12" s="259"/>
    </row>
    <row r="13" spans="1:23" ht="21">
      <c r="C13" s="258"/>
      <c r="E13" s="258"/>
      <c r="I13" s="258"/>
      <c r="K13" s="258"/>
      <c r="M13" s="258"/>
      <c r="O13" s="258"/>
      <c r="R13" s="259"/>
      <c r="S13" s="259"/>
      <c r="T13" s="259"/>
      <c r="U13" s="259"/>
      <c r="V13" s="259"/>
      <c r="W13" s="259"/>
    </row>
    <row r="14" spans="1:23" ht="21">
      <c r="C14" s="258"/>
      <c r="E14" s="258"/>
      <c r="I14" s="258"/>
      <c r="J14" s="625" t="s">
        <v>473</v>
      </c>
      <c r="K14" s="625"/>
      <c r="L14" s="625"/>
      <c r="M14" s="258"/>
      <c r="O14" s="258"/>
      <c r="R14" s="259"/>
      <c r="S14" s="259"/>
      <c r="T14" s="259"/>
      <c r="U14" s="259"/>
      <c r="V14" s="259"/>
      <c r="W14" s="259"/>
    </row>
    <row r="15" spans="1:23" ht="21">
      <c r="R15" s="259"/>
      <c r="S15" s="262"/>
      <c r="T15" s="262"/>
      <c r="U15" s="262"/>
      <c r="V15" s="262"/>
      <c r="W15" s="262"/>
    </row>
    <row r="16" spans="1:23" ht="21">
      <c r="J16" s="262"/>
      <c r="K16" s="263"/>
      <c r="R16" s="259"/>
      <c r="S16" s="259"/>
      <c r="T16" s="259"/>
      <c r="U16" s="259"/>
      <c r="V16" s="259"/>
      <c r="W16" s="259"/>
    </row>
    <row r="17" spans="2:23" ht="21.75" thickBot="1">
      <c r="B17" s="249">
        <v>1</v>
      </c>
      <c r="C17" s="250"/>
      <c r="D17" s="250"/>
      <c r="E17" s="249">
        <v>2</v>
      </c>
      <c r="F17" s="250"/>
      <c r="G17" s="250"/>
      <c r="H17" s="249">
        <v>3</v>
      </c>
      <c r="I17" s="250"/>
      <c r="J17" s="250"/>
      <c r="K17" s="249">
        <v>4</v>
      </c>
      <c r="L17" s="250"/>
      <c r="M17" s="250"/>
      <c r="N17" s="249">
        <v>5</v>
      </c>
      <c r="O17" s="250"/>
      <c r="P17" s="250"/>
      <c r="Q17" s="249">
        <v>6</v>
      </c>
      <c r="R17" s="250"/>
      <c r="S17" s="250"/>
      <c r="T17" s="249">
        <v>7</v>
      </c>
      <c r="U17" s="262"/>
      <c r="V17" s="262"/>
      <c r="W17" s="262"/>
    </row>
    <row r="18" spans="2:23" ht="21.75" thickTop="1">
      <c r="B18" s="253"/>
      <c r="E18" s="253"/>
      <c r="H18" s="253"/>
      <c r="K18" s="253"/>
      <c r="N18" s="253"/>
      <c r="Q18" s="253"/>
      <c r="T18" s="253"/>
      <c r="U18" s="262"/>
      <c r="V18" s="262"/>
      <c r="W18" s="262"/>
    </row>
    <row r="19" spans="2:23" ht="136.5">
      <c r="B19" s="264" t="s">
        <v>474</v>
      </c>
      <c r="C19" s="265"/>
      <c r="D19" s="265"/>
      <c r="E19" s="264" t="s">
        <v>475</v>
      </c>
      <c r="F19" s="265"/>
      <c r="G19" s="265"/>
      <c r="H19" s="264" t="s">
        <v>476</v>
      </c>
      <c r="I19" s="265"/>
      <c r="J19" s="265"/>
      <c r="K19" s="264" t="s">
        <v>470</v>
      </c>
      <c r="L19" s="265"/>
      <c r="M19" s="265"/>
      <c r="N19" s="264" t="s">
        <v>477</v>
      </c>
      <c r="O19" s="265"/>
      <c r="P19" s="265"/>
      <c r="Q19" s="264" t="s">
        <v>478</v>
      </c>
      <c r="R19" s="265"/>
      <c r="S19" s="265"/>
      <c r="T19" s="264" t="s">
        <v>479</v>
      </c>
      <c r="U19" s="259"/>
      <c r="V19" s="259"/>
      <c r="W19" s="259"/>
    </row>
    <row r="20" spans="2:23" ht="21">
      <c r="E20" s="259"/>
      <c r="F20" s="259"/>
      <c r="G20" s="259"/>
      <c r="H20" s="259"/>
      <c r="I20" s="262"/>
      <c r="J20" s="262"/>
      <c r="K20" s="263"/>
      <c r="R20" s="259"/>
      <c r="S20" s="262"/>
      <c r="T20" s="262"/>
      <c r="U20" s="262"/>
      <c r="V20" s="262"/>
      <c r="W20" s="262"/>
    </row>
    <row r="21" spans="2:23" ht="21">
      <c r="E21" s="259"/>
      <c r="F21" s="262"/>
      <c r="G21" s="262"/>
      <c r="H21" s="262"/>
      <c r="I21" s="262"/>
      <c r="J21" s="262"/>
      <c r="K21" s="263"/>
      <c r="R21" s="259"/>
      <c r="S21" s="259"/>
      <c r="T21" s="259"/>
      <c r="U21" s="259"/>
      <c r="V21" s="259"/>
      <c r="W21" s="259"/>
    </row>
    <row r="22" spans="2:23" ht="21">
      <c r="E22" s="259"/>
      <c r="F22" s="259"/>
      <c r="G22" s="259"/>
      <c r="H22" s="259"/>
      <c r="I22" s="262"/>
      <c r="J22" s="262"/>
      <c r="K22" s="263"/>
      <c r="R22" s="259"/>
      <c r="S22" s="262"/>
      <c r="T22" s="262"/>
      <c r="U22" s="262"/>
      <c r="V22" s="262"/>
      <c r="W22" s="262"/>
    </row>
    <row r="23" spans="2:23" ht="21">
      <c r="E23" s="259"/>
      <c r="F23" s="262"/>
      <c r="G23" s="262"/>
      <c r="H23" s="262"/>
      <c r="I23" s="262"/>
      <c r="J23" s="262"/>
      <c r="K23" s="263"/>
      <c r="R23" s="259"/>
      <c r="S23" s="259"/>
      <c r="T23" s="259"/>
      <c r="U23" s="259"/>
      <c r="V23" s="259"/>
      <c r="W23" s="259"/>
    </row>
    <row r="24" spans="2:23" ht="21">
      <c r="E24" s="259"/>
      <c r="F24" s="259"/>
      <c r="G24" s="259"/>
      <c r="H24" s="259"/>
      <c r="I24" s="262"/>
      <c r="J24" s="262"/>
      <c r="K24" s="263"/>
      <c r="R24" s="259"/>
      <c r="S24" s="262"/>
      <c r="T24" s="262"/>
      <c r="U24" s="262"/>
      <c r="V24" s="262"/>
      <c r="W24" s="262"/>
    </row>
    <row r="25" spans="2:23" ht="21">
      <c r="C25" s="259"/>
      <c r="D25" s="266"/>
      <c r="E25" s="262"/>
      <c r="F25" s="262"/>
      <c r="G25" s="262"/>
      <c r="H25" s="262"/>
      <c r="I25" s="262"/>
      <c r="J25" s="263"/>
      <c r="K25" s="259"/>
      <c r="R25" s="259"/>
      <c r="S25" s="259"/>
      <c r="T25" s="259"/>
      <c r="U25" s="259"/>
      <c r="V25" s="259"/>
      <c r="W25" s="259"/>
    </row>
    <row r="26" spans="2:23" ht="21">
      <c r="E26" s="267"/>
      <c r="F26" s="259"/>
      <c r="G26" s="259"/>
      <c r="H26" s="259"/>
      <c r="I26" s="262"/>
      <c r="J26" s="262"/>
      <c r="K26" s="263"/>
      <c r="R26" s="262"/>
      <c r="S26" s="262"/>
      <c r="T26" s="262"/>
      <c r="U26" s="262"/>
      <c r="V26" s="268"/>
    </row>
    <row r="27" spans="2:23" ht="21">
      <c r="R27" s="259"/>
      <c r="S27" s="259"/>
      <c r="T27" s="259"/>
      <c r="U27" s="259"/>
      <c r="V27" s="259"/>
      <c r="W27" s="259"/>
    </row>
  </sheetData>
  <mergeCells count="5">
    <mergeCell ref="B1:F1"/>
    <mergeCell ref="G1:I1"/>
    <mergeCell ref="J5:L5"/>
    <mergeCell ref="V7:W7"/>
    <mergeCell ref="J14:L14"/>
  </mergeCells>
  <phoneticPr fontId="5"/>
  <pageMargins left="0.7" right="0.7" top="0.75" bottom="0.75" header="0.3" footer="0.3"/>
  <pageSetup paperSize="9" scale="8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ボタン 2">
              <controlPr defaultSize="0" print="0" autoFill="0" autoPict="0">
                <anchor moveWithCells="1" sizeWithCells="1">
                  <from>
                    <xdr:col>11</xdr:col>
                    <xdr:colOff>123825</xdr:colOff>
                    <xdr:row>0</xdr:row>
                    <xdr:rowOff>38100</xdr:rowOff>
                  </from>
                  <to>
                    <xdr:col>12</xdr:col>
                    <xdr:colOff>114300</xdr:colOff>
                    <xdr:row>0</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6BB26-F825-470A-8331-B44BB3D94AAA}">
  <sheetPr codeName="Sheet5">
    <pageSetUpPr fitToPage="1"/>
  </sheetPr>
  <dimension ref="A1:BB65"/>
  <sheetViews>
    <sheetView zoomScaleNormal="100" zoomScaleSheetLayoutView="85" workbookViewId="0">
      <selection activeCell="A5" sqref="A5:T5"/>
    </sheetView>
  </sheetViews>
  <sheetFormatPr defaultColWidth="8.125" defaultRowHeight="12"/>
  <cols>
    <col min="1" max="12" width="3.375" style="17" customWidth="1"/>
    <col min="13" max="13" width="4" style="17" customWidth="1"/>
    <col min="14" max="16" width="3.375" style="16" customWidth="1"/>
    <col min="17" max="17" width="4" style="17" customWidth="1"/>
    <col min="18" max="29" width="3.375" style="16" customWidth="1"/>
    <col min="30" max="37" width="3.25" style="17" customWidth="1"/>
    <col min="38" max="40" width="8.125" style="16"/>
    <col min="41" max="16384" width="8.125" style="17"/>
  </cols>
  <sheetData>
    <row r="1" spans="1:54" ht="19.5" customHeight="1">
      <c r="A1" s="411" t="s">
        <v>69</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row>
    <row r="2" spans="1:54" ht="14.25" customHeight="1">
      <c r="A2" s="412" t="s">
        <v>70</v>
      </c>
      <c r="B2" s="413"/>
      <c r="C2" s="413"/>
      <c r="D2" s="413"/>
      <c r="E2" s="413"/>
      <c r="F2" s="413"/>
      <c r="G2" s="413"/>
      <c r="H2" s="413"/>
      <c r="I2" s="413"/>
      <c r="J2" s="413"/>
      <c r="K2" s="413"/>
      <c r="L2" s="414"/>
      <c r="M2" s="415" t="str">
        <f>IF(まとめシート!AH1="","",まとめシート!AH1)</f>
        <v/>
      </c>
      <c r="N2" s="416"/>
      <c r="O2" s="416"/>
      <c r="P2" s="416"/>
      <c r="Q2" s="416"/>
      <c r="R2" s="416"/>
      <c r="S2" s="416"/>
      <c r="T2" s="417"/>
      <c r="U2" s="418" t="s">
        <v>71</v>
      </c>
      <c r="V2" s="419"/>
      <c r="W2" s="424" t="s">
        <v>72</v>
      </c>
      <c r="X2" s="425"/>
      <c r="Y2" s="425"/>
      <c r="Z2" s="425"/>
      <c r="AA2" s="425"/>
      <c r="AB2" s="425"/>
      <c r="AC2" s="426"/>
      <c r="AD2" s="18"/>
      <c r="AE2" s="433" t="s">
        <v>73</v>
      </c>
      <c r="AF2" s="434"/>
      <c r="AG2" s="434"/>
      <c r="AH2" s="20"/>
      <c r="AI2" s="21"/>
      <c r="AJ2" s="19" t="s">
        <v>73</v>
      </c>
      <c r="AK2" s="22"/>
      <c r="AL2" s="23"/>
      <c r="AM2" s="23"/>
      <c r="AN2" s="23"/>
    </row>
    <row r="3" spans="1:54" ht="14.25" customHeight="1">
      <c r="A3" s="435" t="s">
        <v>202</v>
      </c>
      <c r="B3" s="436"/>
      <c r="C3" s="436"/>
      <c r="D3" s="436"/>
      <c r="E3" s="436"/>
      <c r="F3" s="436"/>
      <c r="G3" s="436"/>
      <c r="H3" s="436"/>
      <c r="I3" s="436"/>
      <c r="J3" s="436"/>
      <c r="K3" s="436"/>
      <c r="L3" s="436"/>
      <c r="M3" s="437" t="str">
        <f>IF(まとめシート!L3="","",まとめシート!L3)</f>
        <v/>
      </c>
      <c r="N3" s="438"/>
      <c r="O3" s="438"/>
      <c r="P3" s="439"/>
      <c r="Q3" s="440" t="str">
        <f>IF(まとめシート!R3="","",まとめシート!R3)</f>
        <v/>
      </c>
      <c r="R3" s="441"/>
      <c r="S3" s="441"/>
      <c r="T3" s="442"/>
      <c r="U3" s="420"/>
      <c r="V3" s="421"/>
      <c r="W3" s="427"/>
      <c r="X3" s="428"/>
      <c r="Y3" s="428"/>
      <c r="Z3" s="428"/>
      <c r="AA3" s="428"/>
      <c r="AB3" s="428"/>
      <c r="AC3" s="429"/>
      <c r="AD3" s="18"/>
      <c r="AE3" s="433" t="s">
        <v>74</v>
      </c>
      <c r="AF3" s="434"/>
      <c r="AG3" s="434"/>
      <c r="AH3" s="20"/>
      <c r="AI3" s="21"/>
      <c r="AJ3" s="19" t="s">
        <v>74</v>
      </c>
      <c r="AK3" s="22"/>
      <c r="AM3" s="25"/>
      <c r="AN3" s="25"/>
      <c r="AO3" s="25"/>
      <c r="AP3" s="25"/>
      <c r="AQ3" s="25"/>
      <c r="AR3" s="25"/>
      <c r="AS3" s="25"/>
      <c r="AT3" s="25"/>
      <c r="AU3" s="449"/>
      <c r="AV3" s="449"/>
      <c r="AW3" s="449"/>
      <c r="AX3" s="449"/>
      <c r="AY3" s="449"/>
      <c r="AZ3" s="449"/>
      <c r="BA3" s="449"/>
      <c r="BB3" s="449"/>
    </row>
    <row r="4" spans="1:54" ht="14.25" customHeight="1">
      <c r="A4" s="435" t="s">
        <v>203</v>
      </c>
      <c r="B4" s="436"/>
      <c r="C4" s="436"/>
      <c r="D4" s="436"/>
      <c r="E4" s="436"/>
      <c r="F4" s="436"/>
      <c r="G4" s="436"/>
      <c r="H4" s="436"/>
      <c r="I4" s="436"/>
      <c r="J4" s="436"/>
      <c r="K4" s="436"/>
      <c r="L4" s="436"/>
      <c r="M4" s="415" t="str">
        <f>IF(まとめシート!L4="","",まとめシート!L4)</f>
        <v/>
      </c>
      <c r="N4" s="416"/>
      <c r="O4" s="416"/>
      <c r="P4" s="450"/>
      <c r="Q4" s="451" t="str">
        <f>IF(まとめシート!R4="","",まとめシート!R4)</f>
        <v/>
      </c>
      <c r="R4" s="434"/>
      <c r="S4" s="434"/>
      <c r="T4" s="448"/>
      <c r="U4" s="422"/>
      <c r="V4" s="423"/>
      <c r="W4" s="430"/>
      <c r="X4" s="431"/>
      <c r="Y4" s="431"/>
      <c r="Z4" s="431"/>
      <c r="AA4" s="431"/>
      <c r="AB4" s="431"/>
      <c r="AC4" s="432"/>
      <c r="AD4" s="18"/>
      <c r="AE4" s="452" t="s">
        <v>76</v>
      </c>
      <c r="AF4" s="453"/>
      <c r="AG4" s="453"/>
      <c r="AH4" s="20"/>
      <c r="AI4" s="21"/>
      <c r="AJ4" s="26" t="s">
        <v>76</v>
      </c>
      <c r="AK4" s="27"/>
      <c r="AM4" s="25"/>
      <c r="AN4" s="25"/>
      <c r="AO4" s="25"/>
      <c r="AP4" s="25"/>
      <c r="AQ4" s="25"/>
      <c r="AR4" s="25"/>
      <c r="AS4" s="25"/>
      <c r="AT4" s="25"/>
      <c r="AU4" s="454"/>
      <c r="AV4" s="454"/>
      <c r="AW4" s="454"/>
      <c r="AX4" s="454"/>
      <c r="AY4" s="454"/>
      <c r="AZ4" s="454"/>
      <c r="BA4" s="454"/>
      <c r="BB4" s="454"/>
    </row>
    <row r="5" spans="1:54" ht="16.5" customHeight="1">
      <c r="A5" s="412" t="s">
        <v>204</v>
      </c>
      <c r="B5" s="413"/>
      <c r="C5" s="413"/>
      <c r="D5" s="413"/>
      <c r="E5" s="413"/>
      <c r="F5" s="413"/>
      <c r="G5" s="413"/>
      <c r="H5" s="413"/>
      <c r="I5" s="413"/>
      <c r="J5" s="413"/>
      <c r="K5" s="413"/>
      <c r="L5" s="413"/>
      <c r="M5" s="413"/>
      <c r="N5" s="413"/>
      <c r="O5" s="413"/>
      <c r="P5" s="413"/>
      <c r="Q5" s="413"/>
      <c r="R5" s="413"/>
      <c r="S5" s="413"/>
      <c r="T5" s="413"/>
      <c r="U5" s="29" t="s">
        <v>205</v>
      </c>
      <c r="V5" s="30"/>
      <c r="W5" s="30"/>
      <c r="X5" s="30"/>
      <c r="Y5" s="30"/>
      <c r="Z5" s="30"/>
      <c r="AA5" s="30"/>
      <c r="AB5" s="30"/>
      <c r="AC5" s="30"/>
      <c r="AD5" s="30"/>
      <c r="AE5" s="30"/>
      <c r="AF5" s="30"/>
      <c r="AG5" s="30"/>
      <c r="AH5" s="30"/>
      <c r="AI5" s="30"/>
      <c r="AJ5" s="30"/>
      <c r="AK5" s="30"/>
      <c r="AL5" s="23"/>
      <c r="AM5" s="23"/>
      <c r="AN5" s="23"/>
    </row>
    <row r="6" spans="1:54">
      <c r="A6" s="443">
        <v>1.1000000000000001</v>
      </c>
      <c r="B6" s="444"/>
      <c r="C6" s="445" t="s">
        <v>79</v>
      </c>
      <c r="D6" s="445"/>
      <c r="E6" s="445"/>
      <c r="F6" s="445"/>
      <c r="G6" s="445"/>
      <c r="H6" s="445"/>
      <c r="I6" s="445"/>
      <c r="J6" s="445"/>
      <c r="K6" s="445"/>
      <c r="L6" s="445"/>
      <c r="M6" s="443"/>
      <c r="N6" s="446"/>
      <c r="O6" s="446"/>
      <c r="P6" s="446"/>
      <c r="Q6" s="447"/>
      <c r="R6" s="446"/>
      <c r="S6" s="446"/>
      <c r="T6" s="444"/>
      <c r="U6" s="433">
        <v>3.1</v>
      </c>
      <c r="V6" s="448"/>
      <c r="W6" s="31" t="s">
        <v>80</v>
      </c>
      <c r="X6" s="32"/>
      <c r="Y6" s="32"/>
      <c r="Z6" s="32"/>
      <c r="AA6" s="32"/>
      <c r="AB6" s="32"/>
      <c r="AC6" s="33"/>
      <c r="AD6" s="433"/>
      <c r="AE6" s="434"/>
      <c r="AF6" s="434"/>
      <c r="AG6" s="434"/>
      <c r="AH6" s="451"/>
      <c r="AI6" s="434"/>
      <c r="AJ6" s="434"/>
      <c r="AK6" s="448"/>
    </row>
    <row r="7" spans="1:54">
      <c r="A7" s="443">
        <v>1.2</v>
      </c>
      <c r="B7" s="444"/>
      <c r="C7" s="455" t="s">
        <v>81</v>
      </c>
      <c r="D7" s="455"/>
      <c r="E7" s="455"/>
      <c r="F7" s="455"/>
      <c r="G7" s="455"/>
      <c r="H7" s="455"/>
      <c r="I7" s="455"/>
      <c r="J7" s="455"/>
      <c r="K7" s="455"/>
      <c r="L7" s="455"/>
      <c r="M7" s="443"/>
      <c r="N7" s="446"/>
      <c r="O7" s="446"/>
      <c r="P7" s="446"/>
      <c r="Q7" s="447"/>
      <c r="R7" s="446"/>
      <c r="S7" s="446"/>
      <c r="T7" s="444"/>
      <c r="U7" s="433">
        <v>3.2</v>
      </c>
      <c r="V7" s="448"/>
      <c r="W7" s="31" t="s">
        <v>82</v>
      </c>
      <c r="X7" s="32"/>
      <c r="Y7" s="32"/>
      <c r="Z7" s="32"/>
      <c r="AA7" s="32"/>
      <c r="AB7" s="32"/>
      <c r="AC7" s="33"/>
      <c r="AD7" s="433"/>
      <c r="AE7" s="434"/>
      <c r="AF7" s="434"/>
      <c r="AG7" s="434"/>
      <c r="AH7" s="451"/>
      <c r="AI7" s="434"/>
      <c r="AJ7" s="434"/>
      <c r="AK7" s="448"/>
    </row>
    <row r="8" spans="1:54">
      <c r="A8" s="443">
        <v>1.3</v>
      </c>
      <c r="B8" s="444"/>
      <c r="C8" s="445" t="s">
        <v>83</v>
      </c>
      <c r="D8" s="445"/>
      <c r="E8" s="445"/>
      <c r="F8" s="445"/>
      <c r="G8" s="445"/>
      <c r="H8" s="445"/>
      <c r="I8" s="445"/>
      <c r="J8" s="445"/>
      <c r="K8" s="445"/>
      <c r="L8" s="445"/>
      <c r="M8" s="443"/>
      <c r="N8" s="446"/>
      <c r="O8" s="446"/>
      <c r="P8" s="446"/>
      <c r="Q8" s="447"/>
      <c r="R8" s="446"/>
      <c r="S8" s="446"/>
      <c r="T8" s="444"/>
      <c r="U8" s="433" t="s">
        <v>84</v>
      </c>
      <c r="V8" s="448"/>
      <c r="W8" s="31" t="s">
        <v>85</v>
      </c>
      <c r="X8" s="32"/>
      <c r="Y8" s="32"/>
      <c r="Z8" s="32"/>
      <c r="AA8" s="32"/>
      <c r="AB8" s="32"/>
      <c r="AC8" s="33"/>
      <c r="AD8" s="433"/>
      <c r="AE8" s="434"/>
      <c r="AF8" s="434"/>
      <c r="AG8" s="434"/>
      <c r="AH8" s="451"/>
      <c r="AI8" s="434"/>
      <c r="AJ8" s="434"/>
      <c r="AK8" s="448"/>
    </row>
    <row r="9" spans="1:54">
      <c r="A9" s="443">
        <v>1.4</v>
      </c>
      <c r="B9" s="444"/>
      <c r="C9" s="445" t="s">
        <v>86</v>
      </c>
      <c r="D9" s="445"/>
      <c r="E9" s="445"/>
      <c r="F9" s="445"/>
      <c r="G9" s="445"/>
      <c r="H9" s="445"/>
      <c r="I9" s="445"/>
      <c r="J9" s="445"/>
      <c r="K9" s="445"/>
      <c r="L9" s="445"/>
      <c r="M9" s="443"/>
      <c r="N9" s="446"/>
      <c r="O9" s="446"/>
      <c r="P9" s="446"/>
      <c r="Q9" s="447"/>
      <c r="R9" s="446"/>
      <c r="S9" s="446"/>
      <c r="T9" s="444"/>
      <c r="U9" s="433" t="s">
        <v>87</v>
      </c>
      <c r="V9" s="448"/>
      <c r="W9" s="31" t="s">
        <v>88</v>
      </c>
      <c r="X9" s="32"/>
      <c r="Y9" s="32"/>
      <c r="Z9" s="32"/>
      <c r="AA9" s="32"/>
      <c r="AB9" s="32"/>
      <c r="AC9" s="33"/>
      <c r="AD9" s="433"/>
      <c r="AE9" s="434"/>
      <c r="AF9" s="434"/>
      <c r="AG9" s="434"/>
      <c r="AH9" s="451"/>
      <c r="AI9" s="434"/>
      <c r="AJ9" s="434"/>
      <c r="AK9" s="448"/>
    </row>
    <row r="10" spans="1:54">
      <c r="A10" s="443">
        <v>1.5</v>
      </c>
      <c r="B10" s="444"/>
      <c r="C10" s="445" t="s">
        <v>89</v>
      </c>
      <c r="D10" s="445"/>
      <c r="E10" s="445"/>
      <c r="F10" s="445"/>
      <c r="G10" s="445"/>
      <c r="H10" s="445"/>
      <c r="I10" s="445"/>
      <c r="J10" s="445"/>
      <c r="K10" s="445"/>
      <c r="L10" s="445"/>
      <c r="M10" s="443"/>
      <c r="N10" s="446"/>
      <c r="O10" s="446"/>
      <c r="P10" s="446"/>
      <c r="Q10" s="447"/>
      <c r="R10" s="446"/>
      <c r="S10" s="446"/>
      <c r="T10" s="444"/>
      <c r="U10" s="433" t="s">
        <v>90</v>
      </c>
      <c r="V10" s="448"/>
      <c r="W10" s="31" t="s">
        <v>91</v>
      </c>
      <c r="X10" s="32"/>
      <c r="Y10" s="32"/>
      <c r="Z10" s="32"/>
      <c r="AA10" s="32"/>
      <c r="AB10" s="32"/>
      <c r="AC10" s="33"/>
      <c r="AD10" s="433"/>
      <c r="AE10" s="434"/>
      <c r="AF10" s="434"/>
      <c r="AG10" s="434"/>
      <c r="AH10" s="451"/>
      <c r="AI10" s="434"/>
      <c r="AJ10" s="434"/>
      <c r="AK10" s="448"/>
    </row>
    <row r="11" spans="1:54">
      <c r="A11" s="443">
        <v>1.6</v>
      </c>
      <c r="B11" s="444"/>
      <c r="C11" s="445" t="s">
        <v>92</v>
      </c>
      <c r="D11" s="445"/>
      <c r="E11" s="445"/>
      <c r="F11" s="445"/>
      <c r="G11" s="445"/>
      <c r="H11" s="445"/>
      <c r="I11" s="445"/>
      <c r="J11" s="445"/>
      <c r="K11" s="445"/>
      <c r="L11" s="445"/>
      <c r="M11" s="443"/>
      <c r="N11" s="446"/>
      <c r="O11" s="446"/>
      <c r="P11" s="446"/>
      <c r="Q11" s="447"/>
      <c r="R11" s="446"/>
      <c r="S11" s="446"/>
      <c r="T11" s="444"/>
      <c r="U11" s="433" t="s">
        <v>93</v>
      </c>
      <c r="V11" s="448"/>
      <c r="W11" s="31" t="s">
        <v>94</v>
      </c>
      <c r="X11" s="32"/>
      <c r="Y11" s="32"/>
      <c r="Z11" s="32"/>
      <c r="AA11" s="32"/>
      <c r="AB11" s="32"/>
      <c r="AC11" s="33"/>
      <c r="AD11" s="433"/>
      <c r="AE11" s="434"/>
      <c r="AF11" s="434"/>
      <c r="AG11" s="434"/>
      <c r="AH11" s="451"/>
      <c r="AI11" s="434"/>
      <c r="AJ11" s="434"/>
      <c r="AK11" s="448"/>
    </row>
    <row r="12" spans="1:54" ht="14.25" customHeight="1">
      <c r="A12" s="424" t="s">
        <v>95</v>
      </c>
      <c r="B12" s="426"/>
      <c r="C12" s="456" t="s">
        <v>96</v>
      </c>
      <c r="D12" s="456"/>
      <c r="E12" s="456"/>
      <c r="F12" s="456"/>
      <c r="G12" s="456"/>
      <c r="H12" s="456"/>
      <c r="I12" s="456"/>
      <c r="J12" s="456"/>
      <c r="K12" s="456"/>
      <c r="L12" s="456"/>
      <c r="M12" s="18"/>
      <c r="N12" s="433" t="s">
        <v>73</v>
      </c>
      <c r="O12" s="434"/>
      <c r="P12" s="434"/>
      <c r="Q12" s="20"/>
      <c r="R12" s="433" t="s">
        <v>73</v>
      </c>
      <c r="S12" s="434"/>
      <c r="T12" s="448"/>
      <c r="U12" s="433" t="s">
        <v>97</v>
      </c>
      <c r="V12" s="448"/>
      <c r="W12" s="31" t="s">
        <v>98</v>
      </c>
      <c r="X12" s="32"/>
      <c r="Y12" s="32"/>
      <c r="Z12" s="32"/>
      <c r="AA12" s="32"/>
      <c r="AB12" s="32"/>
      <c r="AC12" s="33"/>
      <c r="AD12" s="433"/>
      <c r="AE12" s="434"/>
      <c r="AF12" s="434"/>
      <c r="AG12" s="434"/>
      <c r="AH12" s="451"/>
      <c r="AI12" s="434"/>
      <c r="AJ12" s="434"/>
      <c r="AK12" s="448"/>
    </row>
    <row r="13" spans="1:54" ht="14.25" customHeight="1">
      <c r="A13" s="427"/>
      <c r="B13" s="429"/>
      <c r="C13" s="456"/>
      <c r="D13" s="456"/>
      <c r="E13" s="456"/>
      <c r="F13" s="456"/>
      <c r="G13" s="456"/>
      <c r="H13" s="456"/>
      <c r="I13" s="456"/>
      <c r="J13" s="456"/>
      <c r="K13" s="456"/>
      <c r="L13" s="456"/>
      <c r="M13" s="18"/>
      <c r="N13" s="433" t="s">
        <v>74</v>
      </c>
      <c r="O13" s="434"/>
      <c r="P13" s="434"/>
      <c r="Q13" s="20"/>
      <c r="R13" s="433" t="s">
        <v>74</v>
      </c>
      <c r="S13" s="434"/>
      <c r="T13" s="448"/>
      <c r="U13" s="433" t="s">
        <v>99</v>
      </c>
      <c r="V13" s="448"/>
      <c r="W13" s="31" t="s">
        <v>100</v>
      </c>
      <c r="X13" s="32"/>
      <c r="Y13" s="32"/>
      <c r="Z13" s="32"/>
      <c r="AA13" s="32"/>
      <c r="AB13" s="32"/>
      <c r="AC13" s="33"/>
      <c r="AD13" s="433"/>
      <c r="AE13" s="434"/>
      <c r="AF13" s="434"/>
      <c r="AG13" s="434"/>
      <c r="AH13" s="451"/>
      <c r="AI13" s="434"/>
      <c r="AJ13" s="434"/>
      <c r="AK13" s="448"/>
    </row>
    <row r="14" spans="1:54" ht="14.25" customHeight="1">
      <c r="A14" s="430"/>
      <c r="B14" s="432"/>
      <c r="C14" s="456"/>
      <c r="D14" s="456"/>
      <c r="E14" s="456"/>
      <c r="F14" s="456"/>
      <c r="G14" s="456"/>
      <c r="H14" s="456"/>
      <c r="I14" s="456"/>
      <c r="J14" s="456"/>
      <c r="K14" s="456"/>
      <c r="L14" s="456"/>
      <c r="M14" s="18"/>
      <c r="N14" s="452" t="s">
        <v>76</v>
      </c>
      <c r="O14" s="453"/>
      <c r="P14" s="453"/>
      <c r="Q14" s="20"/>
      <c r="R14" s="452" t="s">
        <v>76</v>
      </c>
      <c r="S14" s="453"/>
      <c r="T14" s="457"/>
      <c r="U14" s="433" t="s">
        <v>101</v>
      </c>
      <c r="V14" s="448"/>
      <c r="W14" s="31" t="s">
        <v>102</v>
      </c>
      <c r="X14" s="32"/>
      <c r="Y14" s="32"/>
      <c r="Z14" s="32"/>
      <c r="AA14" s="32"/>
      <c r="AB14" s="32"/>
      <c r="AC14" s="33"/>
      <c r="AD14" s="433"/>
      <c r="AE14" s="434"/>
      <c r="AF14" s="434"/>
      <c r="AG14" s="434"/>
      <c r="AH14" s="451"/>
      <c r="AI14" s="434"/>
      <c r="AJ14" s="434"/>
      <c r="AK14" s="448"/>
    </row>
    <row r="15" spans="1:54">
      <c r="A15" s="443">
        <v>1.7</v>
      </c>
      <c r="B15" s="444"/>
      <c r="C15" s="445" t="s">
        <v>103</v>
      </c>
      <c r="D15" s="445"/>
      <c r="E15" s="445"/>
      <c r="F15" s="445"/>
      <c r="G15" s="445"/>
      <c r="H15" s="445"/>
      <c r="I15" s="445"/>
      <c r="J15" s="445"/>
      <c r="K15" s="445"/>
      <c r="L15" s="445"/>
      <c r="M15" s="443"/>
      <c r="N15" s="446"/>
      <c r="O15" s="446"/>
      <c r="P15" s="446"/>
      <c r="Q15" s="447"/>
      <c r="R15" s="446"/>
      <c r="S15" s="446"/>
      <c r="T15" s="444"/>
      <c r="U15" s="433" t="s">
        <v>104</v>
      </c>
      <c r="V15" s="448"/>
      <c r="W15" s="31" t="s">
        <v>105</v>
      </c>
      <c r="X15" s="32"/>
      <c r="Y15" s="32"/>
      <c r="Z15" s="32"/>
      <c r="AA15" s="32"/>
      <c r="AB15" s="32"/>
      <c r="AC15" s="33"/>
      <c r="AD15" s="433"/>
      <c r="AE15" s="434"/>
      <c r="AF15" s="434"/>
      <c r="AG15" s="434"/>
      <c r="AH15" s="451"/>
      <c r="AI15" s="434"/>
      <c r="AJ15" s="434"/>
      <c r="AK15" s="448"/>
    </row>
    <row r="16" spans="1:54">
      <c r="A16" s="443">
        <v>1.8</v>
      </c>
      <c r="B16" s="444"/>
      <c r="C16" s="445" t="s">
        <v>106</v>
      </c>
      <c r="D16" s="445"/>
      <c r="E16" s="445"/>
      <c r="F16" s="445"/>
      <c r="G16" s="445"/>
      <c r="H16" s="445"/>
      <c r="I16" s="445"/>
      <c r="J16" s="445"/>
      <c r="K16" s="445"/>
      <c r="L16" s="445"/>
      <c r="M16" s="443"/>
      <c r="N16" s="446"/>
      <c r="O16" s="446"/>
      <c r="P16" s="446"/>
      <c r="Q16" s="447"/>
      <c r="R16" s="446"/>
      <c r="S16" s="446"/>
      <c r="T16" s="444"/>
      <c r="U16" s="433" t="s">
        <v>107</v>
      </c>
      <c r="V16" s="448"/>
      <c r="W16" s="31" t="s">
        <v>108</v>
      </c>
      <c r="X16" s="32"/>
      <c r="Y16" s="32"/>
      <c r="Z16" s="32"/>
      <c r="AA16" s="32"/>
      <c r="AB16" s="32"/>
      <c r="AC16" s="33"/>
      <c r="AD16" s="433"/>
      <c r="AE16" s="434"/>
      <c r="AF16" s="434"/>
      <c r="AG16" s="434"/>
      <c r="AH16" s="451"/>
      <c r="AI16" s="434"/>
      <c r="AJ16" s="434"/>
      <c r="AK16" s="448"/>
    </row>
    <row r="17" spans="1:37" s="16" customFormat="1">
      <c r="A17" s="443">
        <v>1.9</v>
      </c>
      <c r="B17" s="444"/>
      <c r="C17" s="445" t="s">
        <v>109</v>
      </c>
      <c r="D17" s="445"/>
      <c r="E17" s="445"/>
      <c r="F17" s="445"/>
      <c r="G17" s="445"/>
      <c r="H17" s="445"/>
      <c r="I17" s="445"/>
      <c r="J17" s="445"/>
      <c r="K17" s="445"/>
      <c r="L17" s="445"/>
      <c r="M17" s="443"/>
      <c r="N17" s="446"/>
      <c r="O17" s="446"/>
      <c r="P17" s="446"/>
      <c r="Q17" s="447"/>
      <c r="R17" s="446"/>
      <c r="S17" s="446"/>
      <c r="T17" s="444"/>
      <c r="U17" s="433" t="s">
        <v>110</v>
      </c>
      <c r="V17" s="448"/>
      <c r="W17" s="31" t="s">
        <v>111</v>
      </c>
      <c r="X17" s="32"/>
      <c r="Y17" s="32"/>
      <c r="Z17" s="32"/>
      <c r="AA17" s="32"/>
      <c r="AB17" s="32"/>
      <c r="AC17" s="33"/>
      <c r="AD17" s="433"/>
      <c r="AE17" s="434"/>
      <c r="AF17" s="434"/>
      <c r="AG17" s="434"/>
      <c r="AH17" s="451"/>
      <c r="AI17" s="434"/>
      <c r="AJ17" s="434"/>
      <c r="AK17" s="448"/>
    </row>
    <row r="18" spans="1:37" s="16" customFormat="1">
      <c r="A18" s="458">
        <v>1.1000000000000001</v>
      </c>
      <c r="B18" s="459"/>
      <c r="C18" s="445" t="s">
        <v>112</v>
      </c>
      <c r="D18" s="445"/>
      <c r="E18" s="445"/>
      <c r="F18" s="445"/>
      <c r="G18" s="445"/>
      <c r="H18" s="445"/>
      <c r="I18" s="445"/>
      <c r="J18" s="445"/>
      <c r="K18" s="445"/>
      <c r="L18" s="445"/>
      <c r="M18" s="443"/>
      <c r="N18" s="446"/>
      <c r="O18" s="446"/>
      <c r="P18" s="446"/>
      <c r="Q18" s="447"/>
      <c r="R18" s="446"/>
      <c r="S18" s="446"/>
      <c r="T18" s="444"/>
      <c r="U18" s="433" t="s">
        <v>113</v>
      </c>
      <c r="V18" s="448"/>
      <c r="W18" s="31" t="s">
        <v>114</v>
      </c>
      <c r="X18" s="32"/>
      <c r="Y18" s="32"/>
      <c r="Z18" s="32"/>
      <c r="AA18" s="32"/>
      <c r="AB18" s="32"/>
      <c r="AC18" s="33"/>
      <c r="AD18" s="433"/>
      <c r="AE18" s="434"/>
      <c r="AF18" s="434"/>
      <c r="AG18" s="434"/>
      <c r="AH18" s="451"/>
      <c r="AI18" s="434"/>
      <c r="AJ18" s="434"/>
      <c r="AK18" s="448"/>
    </row>
    <row r="19" spans="1:37" s="16" customFormat="1">
      <c r="A19" s="443">
        <v>1.1100000000000001</v>
      </c>
      <c r="B19" s="444"/>
      <c r="C19" s="445" t="s">
        <v>115</v>
      </c>
      <c r="D19" s="445"/>
      <c r="E19" s="445"/>
      <c r="F19" s="445"/>
      <c r="G19" s="445"/>
      <c r="H19" s="445"/>
      <c r="I19" s="445"/>
      <c r="J19" s="445"/>
      <c r="K19" s="445"/>
      <c r="L19" s="445"/>
      <c r="M19" s="443"/>
      <c r="N19" s="446"/>
      <c r="O19" s="446"/>
      <c r="P19" s="446"/>
      <c r="Q19" s="447"/>
      <c r="R19" s="446"/>
      <c r="S19" s="446"/>
      <c r="T19" s="444"/>
      <c r="U19" s="433" t="s">
        <v>116</v>
      </c>
      <c r="V19" s="448"/>
      <c r="W19" s="31" t="s">
        <v>117</v>
      </c>
      <c r="X19" s="32"/>
      <c r="Y19" s="32"/>
      <c r="Z19" s="32"/>
      <c r="AA19" s="32"/>
      <c r="AB19" s="32"/>
      <c r="AC19" s="33"/>
      <c r="AD19" s="433"/>
      <c r="AE19" s="434"/>
      <c r="AF19" s="434"/>
      <c r="AG19" s="434"/>
      <c r="AH19" s="451"/>
      <c r="AI19" s="434"/>
      <c r="AJ19" s="434"/>
      <c r="AK19" s="448"/>
    </row>
    <row r="20" spans="1:37" s="16" customFormat="1">
      <c r="A20" s="443">
        <v>1.1200000000000001</v>
      </c>
      <c r="B20" s="444"/>
      <c r="C20" s="445" t="s">
        <v>118</v>
      </c>
      <c r="D20" s="445"/>
      <c r="E20" s="445"/>
      <c r="F20" s="445"/>
      <c r="G20" s="445"/>
      <c r="H20" s="445"/>
      <c r="I20" s="445"/>
      <c r="J20" s="445"/>
      <c r="K20" s="445"/>
      <c r="L20" s="445"/>
      <c r="M20" s="443"/>
      <c r="N20" s="446"/>
      <c r="O20" s="446"/>
      <c r="P20" s="446"/>
      <c r="Q20" s="447"/>
      <c r="R20" s="446"/>
      <c r="S20" s="446"/>
      <c r="T20" s="444"/>
      <c r="U20" s="433" t="s">
        <v>119</v>
      </c>
      <c r="V20" s="448"/>
      <c r="W20" s="31" t="s">
        <v>120</v>
      </c>
      <c r="X20" s="32"/>
      <c r="Y20" s="32"/>
      <c r="Z20" s="32"/>
      <c r="AA20" s="32"/>
      <c r="AB20" s="32"/>
      <c r="AC20" s="33"/>
      <c r="AD20" s="433"/>
      <c r="AE20" s="434"/>
      <c r="AF20" s="434"/>
      <c r="AG20" s="434"/>
      <c r="AH20" s="451"/>
      <c r="AI20" s="434"/>
      <c r="AJ20" s="434"/>
      <c r="AK20" s="448"/>
    </row>
    <row r="21" spans="1:37" s="16" customFormat="1">
      <c r="A21" s="443">
        <v>1.1299999999999999</v>
      </c>
      <c r="B21" s="444"/>
      <c r="C21" s="445" t="s">
        <v>121</v>
      </c>
      <c r="D21" s="445"/>
      <c r="E21" s="445"/>
      <c r="F21" s="445"/>
      <c r="G21" s="445"/>
      <c r="H21" s="445"/>
      <c r="I21" s="445"/>
      <c r="J21" s="445"/>
      <c r="K21" s="445"/>
      <c r="L21" s="445"/>
      <c r="M21" s="443"/>
      <c r="N21" s="446"/>
      <c r="O21" s="446"/>
      <c r="P21" s="446"/>
      <c r="Q21" s="447"/>
      <c r="R21" s="446"/>
      <c r="S21" s="446"/>
      <c r="T21" s="444"/>
      <c r="U21" s="433" t="s">
        <v>122</v>
      </c>
      <c r="V21" s="448"/>
      <c r="W21" s="31" t="s">
        <v>123</v>
      </c>
      <c r="X21" s="32"/>
      <c r="Y21" s="32"/>
      <c r="Z21" s="32"/>
      <c r="AA21" s="32"/>
      <c r="AB21" s="32"/>
      <c r="AC21" s="33"/>
      <c r="AD21" s="433"/>
      <c r="AE21" s="434"/>
      <c r="AF21" s="434"/>
      <c r="AG21" s="434"/>
      <c r="AH21" s="451"/>
      <c r="AI21" s="434"/>
      <c r="AJ21" s="434"/>
      <c r="AK21" s="448"/>
    </row>
    <row r="22" spans="1:37" s="16" customFormat="1">
      <c r="A22" s="412" t="s">
        <v>206</v>
      </c>
      <c r="B22" s="413"/>
      <c r="C22" s="413"/>
      <c r="D22" s="413"/>
      <c r="E22" s="413"/>
      <c r="F22" s="413"/>
      <c r="G22" s="413"/>
      <c r="H22" s="413"/>
      <c r="I22" s="413"/>
      <c r="J22" s="413"/>
      <c r="K22" s="413"/>
      <c r="L22" s="413"/>
      <c r="M22" s="413"/>
      <c r="N22" s="413"/>
      <c r="O22" s="413"/>
      <c r="P22" s="413"/>
      <c r="Q22" s="413"/>
      <c r="R22" s="413"/>
      <c r="S22" s="413"/>
      <c r="T22" s="413"/>
      <c r="U22" s="433" t="s">
        <v>125</v>
      </c>
      <c r="V22" s="448"/>
      <c r="W22" s="31" t="s">
        <v>126</v>
      </c>
      <c r="X22" s="32"/>
      <c r="Y22" s="32"/>
      <c r="Z22" s="32"/>
      <c r="AA22" s="32"/>
      <c r="AB22" s="32"/>
      <c r="AC22" s="33"/>
      <c r="AD22" s="433"/>
      <c r="AE22" s="434"/>
      <c r="AF22" s="434"/>
      <c r="AG22" s="434"/>
      <c r="AH22" s="451"/>
      <c r="AI22" s="434"/>
      <c r="AJ22" s="434"/>
      <c r="AK22" s="448"/>
    </row>
    <row r="23" spans="1:37" s="16" customFormat="1" ht="18.600000000000001" customHeight="1">
      <c r="A23" s="424">
        <v>2.1</v>
      </c>
      <c r="B23" s="426"/>
      <c r="C23" s="455" t="s">
        <v>127</v>
      </c>
      <c r="D23" s="455"/>
      <c r="E23" s="455"/>
      <c r="F23" s="455"/>
      <c r="G23" s="455"/>
      <c r="H23" s="455"/>
      <c r="I23" s="455"/>
      <c r="J23" s="455"/>
      <c r="K23" s="455"/>
      <c r="L23" s="455"/>
      <c r="M23" s="424"/>
      <c r="N23" s="425"/>
      <c r="O23" s="425"/>
      <c r="P23" s="425"/>
      <c r="Q23" s="460"/>
      <c r="R23" s="425"/>
      <c r="S23" s="425"/>
      <c r="T23" s="426"/>
      <c r="U23" s="433">
        <v>3.9</v>
      </c>
      <c r="V23" s="448"/>
      <c r="W23" s="31" t="s">
        <v>128</v>
      </c>
      <c r="X23" s="32"/>
      <c r="Y23" s="32"/>
      <c r="Z23" s="32"/>
      <c r="AA23" s="32"/>
      <c r="AB23" s="32"/>
      <c r="AC23" s="33"/>
      <c r="AD23" s="433"/>
      <c r="AE23" s="434"/>
      <c r="AF23" s="434"/>
      <c r="AG23" s="434"/>
      <c r="AH23" s="451"/>
      <c r="AI23" s="434"/>
      <c r="AJ23" s="434"/>
      <c r="AK23" s="448"/>
    </row>
    <row r="24" spans="1:37" s="16" customFormat="1" ht="18.600000000000001" customHeight="1">
      <c r="A24" s="430"/>
      <c r="B24" s="432"/>
      <c r="C24" s="455"/>
      <c r="D24" s="455"/>
      <c r="E24" s="455"/>
      <c r="F24" s="455"/>
      <c r="G24" s="455"/>
      <c r="H24" s="455"/>
      <c r="I24" s="455"/>
      <c r="J24" s="455"/>
      <c r="K24" s="455"/>
      <c r="L24" s="455"/>
      <c r="M24" s="430"/>
      <c r="N24" s="431"/>
      <c r="O24" s="431"/>
      <c r="P24" s="431"/>
      <c r="Q24" s="461"/>
      <c r="R24" s="431"/>
      <c r="S24" s="431"/>
      <c r="T24" s="432"/>
      <c r="U24" s="462" t="s">
        <v>129</v>
      </c>
      <c r="V24" s="463"/>
      <c r="W24" s="31" t="s">
        <v>130</v>
      </c>
      <c r="X24" s="32"/>
      <c r="Y24" s="32"/>
      <c r="Z24" s="32"/>
      <c r="AA24" s="32"/>
      <c r="AB24" s="32"/>
      <c r="AC24" s="33"/>
      <c r="AD24" s="433"/>
      <c r="AE24" s="434"/>
      <c r="AF24" s="434"/>
      <c r="AG24" s="434"/>
      <c r="AH24" s="451"/>
      <c r="AI24" s="434"/>
      <c r="AJ24" s="434"/>
      <c r="AK24" s="448"/>
    </row>
    <row r="25" spans="1:37" s="16" customFormat="1">
      <c r="A25" s="443">
        <v>2.2000000000000002</v>
      </c>
      <c r="B25" s="444"/>
      <c r="C25" s="445" t="s">
        <v>131</v>
      </c>
      <c r="D25" s="445"/>
      <c r="E25" s="445"/>
      <c r="F25" s="445"/>
      <c r="G25" s="445"/>
      <c r="H25" s="445"/>
      <c r="I25" s="445"/>
      <c r="J25" s="445"/>
      <c r="K25" s="445"/>
      <c r="L25" s="445"/>
      <c r="M25" s="443"/>
      <c r="N25" s="446"/>
      <c r="O25" s="446"/>
      <c r="P25" s="446"/>
      <c r="Q25" s="447"/>
      <c r="R25" s="446"/>
      <c r="S25" s="446"/>
      <c r="T25" s="444"/>
      <c r="U25" s="433">
        <v>3.11</v>
      </c>
      <c r="V25" s="448"/>
      <c r="W25" s="31" t="s">
        <v>132</v>
      </c>
      <c r="X25" s="32"/>
      <c r="Y25" s="32"/>
      <c r="Z25" s="32"/>
      <c r="AA25" s="32"/>
      <c r="AB25" s="32"/>
      <c r="AC25" s="33"/>
      <c r="AD25" s="433"/>
      <c r="AE25" s="434"/>
      <c r="AF25" s="434"/>
      <c r="AG25" s="434"/>
      <c r="AH25" s="451"/>
      <c r="AI25" s="434"/>
      <c r="AJ25" s="434"/>
      <c r="AK25" s="448"/>
    </row>
    <row r="26" spans="1:37" s="16" customFormat="1">
      <c r="A26" s="443">
        <v>2.2999999999999998</v>
      </c>
      <c r="B26" s="444"/>
      <c r="C26" s="445" t="s">
        <v>133</v>
      </c>
      <c r="D26" s="445"/>
      <c r="E26" s="445"/>
      <c r="F26" s="445"/>
      <c r="G26" s="445"/>
      <c r="H26" s="445"/>
      <c r="I26" s="445"/>
      <c r="J26" s="445"/>
      <c r="K26" s="445"/>
      <c r="L26" s="445"/>
      <c r="M26" s="443"/>
      <c r="N26" s="446"/>
      <c r="O26" s="446"/>
      <c r="P26" s="446"/>
      <c r="Q26" s="447"/>
      <c r="R26" s="446"/>
      <c r="S26" s="446"/>
      <c r="T26" s="444"/>
      <c r="U26" s="433">
        <v>3.12</v>
      </c>
      <c r="V26" s="448"/>
      <c r="W26" s="31" t="s">
        <v>134</v>
      </c>
      <c r="X26" s="32"/>
      <c r="Y26" s="32"/>
      <c r="Z26" s="32"/>
      <c r="AA26" s="32"/>
      <c r="AB26" s="32"/>
      <c r="AC26" s="33"/>
      <c r="AD26" s="433"/>
      <c r="AE26" s="434"/>
      <c r="AF26" s="434"/>
      <c r="AG26" s="434"/>
      <c r="AH26" s="451"/>
      <c r="AI26" s="434"/>
      <c r="AJ26" s="434"/>
      <c r="AK26" s="448"/>
    </row>
    <row r="27" spans="1:37" s="16" customFormat="1">
      <c r="A27" s="443">
        <v>2.4</v>
      </c>
      <c r="B27" s="444"/>
      <c r="C27" s="445" t="s">
        <v>135</v>
      </c>
      <c r="D27" s="445"/>
      <c r="E27" s="445"/>
      <c r="F27" s="445"/>
      <c r="G27" s="445"/>
      <c r="H27" s="445"/>
      <c r="I27" s="445"/>
      <c r="J27" s="445"/>
      <c r="K27" s="445"/>
      <c r="L27" s="445"/>
      <c r="M27" s="443"/>
      <c r="N27" s="446"/>
      <c r="O27" s="446"/>
      <c r="P27" s="446"/>
      <c r="Q27" s="447"/>
      <c r="R27" s="446"/>
      <c r="S27" s="446"/>
      <c r="T27" s="444"/>
      <c r="U27" s="433">
        <v>3.13</v>
      </c>
      <c r="V27" s="448"/>
      <c r="W27" s="31" t="s">
        <v>136</v>
      </c>
      <c r="X27" s="32"/>
      <c r="Y27" s="32"/>
      <c r="Z27" s="32"/>
      <c r="AA27" s="32"/>
      <c r="AB27" s="32"/>
      <c r="AC27" s="33"/>
      <c r="AD27" s="465"/>
      <c r="AE27" s="418"/>
      <c r="AF27" s="418"/>
      <c r="AG27" s="418"/>
      <c r="AH27" s="464"/>
      <c r="AI27" s="418"/>
      <c r="AJ27" s="418"/>
      <c r="AK27" s="419"/>
    </row>
    <row r="28" spans="1:37" s="16" customFormat="1">
      <c r="A28" s="443">
        <v>2.5</v>
      </c>
      <c r="B28" s="444"/>
      <c r="C28" s="445" t="s">
        <v>137</v>
      </c>
      <c r="D28" s="445"/>
      <c r="E28" s="445"/>
      <c r="F28" s="445"/>
      <c r="G28" s="445"/>
      <c r="H28" s="445"/>
      <c r="I28" s="445"/>
      <c r="J28" s="445"/>
      <c r="K28" s="445"/>
      <c r="L28" s="445"/>
      <c r="M28" s="443"/>
      <c r="N28" s="446"/>
      <c r="O28" s="446"/>
      <c r="P28" s="446"/>
      <c r="Q28" s="447"/>
      <c r="R28" s="446"/>
      <c r="S28" s="446"/>
      <c r="T28" s="444"/>
      <c r="U28" s="465">
        <v>3.14</v>
      </c>
      <c r="V28" s="419"/>
      <c r="W28" s="466" t="s">
        <v>138</v>
      </c>
      <c r="X28" s="467"/>
      <c r="Y28" s="467"/>
      <c r="Z28" s="467"/>
      <c r="AA28" s="467"/>
      <c r="AB28" s="467"/>
      <c r="AC28" s="467"/>
      <c r="AD28" s="465"/>
      <c r="AE28" s="418"/>
      <c r="AF28" s="418"/>
      <c r="AG28" s="418"/>
      <c r="AH28" s="464"/>
      <c r="AI28" s="418"/>
      <c r="AJ28" s="418"/>
      <c r="AK28" s="419"/>
    </row>
    <row r="29" spans="1:37" s="16" customFormat="1">
      <c r="A29" s="443">
        <v>2.6</v>
      </c>
      <c r="B29" s="444"/>
      <c r="C29" s="445" t="s">
        <v>139</v>
      </c>
      <c r="D29" s="445"/>
      <c r="E29" s="445"/>
      <c r="F29" s="445"/>
      <c r="G29" s="445"/>
      <c r="H29" s="445"/>
      <c r="I29" s="445"/>
      <c r="J29" s="445"/>
      <c r="K29" s="445"/>
      <c r="L29" s="445"/>
      <c r="M29" s="443"/>
      <c r="N29" s="446"/>
      <c r="O29" s="446"/>
      <c r="P29" s="446"/>
      <c r="Q29" s="447"/>
      <c r="R29" s="446"/>
      <c r="S29" s="446"/>
      <c r="T29" s="444"/>
      <c r="U29" s="422"/>
      <c r="V29" s="423"/>
      <c r="W29" s="468"/>
      <c r="X29" s="469"/>
      <c r="Y29" s="469"/>
      <c r="Z29" s="469"/>
      <c r="AA29" s="469"/>
      <c r="AB29" s="469"/>
      <c r="AC29" s="469"/>
      <c r="AD29" s="422"/>
      <c r="AE29" s="470"/>
      <c r="AF29" s="470"/>
      <c r="AG29" s="470"/>
      <c r="AH29" s="471"/>
      <c r="AI29" s="470"/>
      <c r="AJ29" s="470"/>
      <c r="AK29" s="423"/>
    </row>
    <row r="30" spans="1:37" s="16" customFormat="1">
      <c r="A30" s="443">
        <v>2.7</v>
      </c>
      <c r="B30" s="444"/>
      <c r="C30" s="445" t="s">
        <v>140</v>
      </c>
      <c r="D30" s="445"/>
      <c r="E30" s="445"/>
      <c r="F30" s="445"/>
      <c r="G30" s="445"/>
      <c r="H30" s="445"/>
      <c r="I30" s="445"/>
      <c r="J30" s="445"/>
      <c r="K30" s="445"/>
      <c r="L30" s="445"/>
      <c r="M30" s="443"/>
      <c r="N30" s="446"/>
      <c r="O30" s="446"/>
      <c r="P30" s="446"/>
      <c r="Q30" s="447"/>
      <c r="R30" s="446"/>
      <c r="S30" s="446"/>
      <c r="T30" s="444"/>
      <c r="U30" s="433" t="s">
        <v>141</v>
      </c>
      <c r="V30" s="448"/>
      <c r="W30" s="31" t="s">
        <v>142</v>
      </c>
      <c r="X30" s="32"/>
      <c r="Y30" s="32"/>
      <c r="Z30" s="32"/>
      <c r="AA30" s="32"/>
      <c r="AB30" s="32"/>
      <c r="AC30" s="33"/>
      <c r="AD30" s="422"/>
      <c r="AE30" s="470"/>
      <c r="AF30" s="470"/>
      <c r="AG30" s="470"/>
      <c r="AH30" s="471"/>
      <c r="AI30" s="470"/>
      <c r="AJ30" s="470"/>
      <c r="AK30" s="423"/>
    </row>
    <row r="31" spans="1:37" s="16" customFormat="1">
      <c r="A31" s="443">
        <v>2.8</v>
      </c>
      <c r="B31" s="444"/>
      <c r="C31" s="445" t="s">
        <v>143</v>
      </c>
      <c r="D31" s="445"/>
      <c r="E31" s="445"/>
      <c r="F31" s="445"/>
      <c r="G31" s="445"/>
      <c r="H31" s="445"/>
      <c r="I31" s="445"/>
      <c r="J31" s="445"/>
      <c r="K31" s="445"/>
      <c r="L31" s="445"/>
      <c r="M31" s="443"/>
      <c r="N31" s="446"/>
      <c r="O31" s="446"/>
      <c r="P31" s="446"/>
      <c r="Q31" s="447"/>
      <c r="R31" s="446"/>
      <c r="S31" s="446"/>
      <c r="T31" s="444"/>
      <c r="U31" s="433" t="s">
        <v>144</v>
      </c>
      <c r="V31" s="448"/>
      <c r="W31" s="31" t="s">
        <v>145</v>
      </c>
      <c r="X31" s="32"/>
      <c r="Y31" s="32"/>
      <c r="Z31" s="32"/>
      <c r="AA31" s="32"/>
      <c r="AB31" s="32"/>
      <c r="AC31" s="33"/>
      <c r="AD31" s="433"/>
      <c r="AE31" s="434"/>
      <c r="AF31" s="434"/>
      <c r="AG31" s="434"/>
      <c r="AH31" s="451"/>
      <c r="AI31" s="434"/>
      <c r="AJ31" s="434"/>
      <c r="AK31" s="448"/>
    </row>
    <row r="32" spans="1:37" s="16" customFormat="1">
      <c r="A32" s="443">
        <v>2.9</v>
      </c>
      <c r="B32" s="444"/>
      <c r="C32" s="445" t="s">
        <v>146</v>
      </c>
      <c r="D32" s="445"/>
      <c r="E32" s="445"/>
      <c r="F32" s="445"/>
      <c r="G32" s="445"/>
      <c r="H32" s="445"/>
      <c r="I32" s="445"/>
      <c r="J32" s="445"/>
      <c r="K32" s="445"/>
      <c r="L32" s="445"/>
      <c r="M32" s="443"/>
      <c r="N32" s="446"/>
      <c r="O32" s="446"/>
      <c r="P32" s="446"/>
      <c r="Q32" s="447"/>
      <c r="R32" s="446"/>
      <c r="S32" s="446"/>
      <c r="T32" s="444"/>
      <c r="U32" s="433" t="s">
        <v>147</v>
      </c>
      <c r="V32" s="448"/>
      <c r="W32" s="31" t="s">
        <v>148</v>
      </c>
      <c r="X32" s="32"/>
      <c r="Y32" s="32"/>
      <c r="Z32" s="32"/>
      <c r="AA32" s="32"/>
      <c r="AB32" s="32"/>
      <c r="AC32" s="33"/>
      <c r="AD32" s="433"/>
      <c r="AE32" s="434"/>
      <c r="AF32" s="434"/>
      <c r="AG32" s="434"/>
      <c r="AH32" s="451"/>
      <c r="AI32" s="434"/>
      <c r="AJ32" s="434"/>
      <c r="AK32" s="448"/>
    </row>
    <row r="33" spans="1:37" s="16" customFormat="1">
      <c r="A33" s="458">
        <v>2.1</v>
      </c>
      <c r="B33" s="459"/>
      <c r="C33" s="445" t="s">
        <v>149</v>
      </c>
      <c r="D33" s="445"/>
      <c r="E33" s="445"/>
      <c r="F33" s="445"/>
      <c r="G33" s="445"/>
      <c r="H33" s="445"/>
      <c r="I33" s="445"/>
      <c r="J33" s="445"/>
      <c r="K33" s="445"/>
      <c r="L33" s="445"/>
      <c r="M33" s="443"/>
      <c r="N33" s="446"/>
      <c r="O33" s="446"/>
      <c r="P33" s="446"/>
      <c r="Q33" s="447"/>
      <c r="R33" s="446"/>
      <c r="S33" s="446"/>
      <c r="T33" s="444"/>
      <c r="U33" s="433" t="s">
        <v>150</v>
      </c>
      <c r="V33" s="448"/>
      <c r="W33" s="31" t="s">
        <v>151</v>
      </c>
      <c r="X33" s="32"/>
      <c r="Y33" s="32"/>
      <c r="Z33" s="32"/>
      <c r="AA33" s="32"/>
      <c r="AB33" s="32"/>
      <c r="AC33" s="33"/>
      <c r="AD33" s="433"/>
      <c r="AE33" s="434"/>
      <c r="AF33" s="434"/>
      <c r="AG33" s="434"/>
      <c r="AH33" s="451"/>
      <c r="AI33" s="434"/>
      <c r="AJ33" s="434"/>
      <c r="AK33" s="448"/>
    </row>
    <row r="34" spans="1:37" s="16" customFormat="1">
      <c r="A34" s="458">
        <v>2.11</v>
      </c>
      <c r="B34" s="459"/>
      <c r="C34" s="445" t="s">
        <v>152</v>
      </c>
      <c r="D34" s="445"/>
      <c r="E34" s="445"/>
      <c r="F34" s="445"/>
      <c r="G34" s="445"/>
      <c r="H34" s="445"/>
      <c r="I34" s="445"/>
      <c r="J34" s="445"/>
      <c r="K34" s="445"/>
      <c r="L34" s="445"/>
      <c r="M34" s="443"/>
      <c r="N34" s="446"/>
      <c r="O34" s="446"/>
      <c r="P34" s="446"/>
      <c r="Q34" s="447"/>
      <c r="R34" s="446"/>
      <c r="S34" s="446"/>
      <c r="T34" s="444"/>
      <c r="U34" s="433" t="s">
        <v>153</v>
      </c>
      <c r="V34" s="448"/>
      <c r="W34" s="31" t="s">
        <v>154</v>
      </c>
      <c r="X34" s="32"/>
      <c r="Y34" s="32"/>
      <c r="Z34" s="32"/>
      <c r="AA34" s="32"/>
      <c r="AB34" s="32"/>
      <c r="AC34" s="33"/>
      <c r="AD34" s="433"/>
      <c r="AE34" s="434"/>
      <c r="AF34" s="434"/>
      <c r="AG34" s="434"/>
      <c r="AH34" s="451"/>
      <c r="AI34" s="434"/>
      <c r="AJ34" s="434"/>
      <c r="AK34" s="448"/>
    </row>
    <row r="35" spans="1:37" s="16" customFormat="1" ht="18.75" customHeight="1">
      <c r="A35" s="472">
        <v>2.12</v>
      </c>
      <c r="B35" s="473"/>
      <c r="C35" s="445" t="s">
        <v>155</v>
      </c>
      <c r="D35" s="445"/>
      <c r="E35" s="445"/>
      <c r="F35" s="445"/>
      <c r="G35" s="445"/>
      <c r="H35" s="445"/>
      <c r="I35" s="445"/>
      <c r="J35" s="445"/>
      <c r="K35" s="445"/>
      <c r="L35" s="445"/>
      <c r="M35" s="424"/>
      <c r="N35" s="425"/>
      <c r="O35" s="425"/>
      <c r="P35" s="425"/>
      <c r="Q35" s="460"/>
      <c r="R35" s="425"/>
      <c r="S35" s="425"/>
      <c r="T35" s="426"/>
      <c r="U35" s="433" t="s">
        <v>156</v>
      </c>
      <c r="V35" s="448"/>
      <c r="W35" s="31" t="s">
        <v>157</v>
      </c>
      <c r="X35" s="32"/>
      <c r="Y35" s="32"/>
      <c r="Z35" s="32"/>
      <c r="AA35" s="32"/>
      <c r="AB35" s="32"/>
      <c r="AC35" s="33"/>
      <c r="AD35" s="433"/>
      <c r="AE35" s="434"/>
      <c r="AF35" s="434"/>
      <c r="AG35" s="434"/>
      <c r="AH35" s="451"/>
      <c r="AI35" s="434"/>
      <c r="AJ35" s="434"/>
      <c r="AK35" s="448"/>
    </row>
    <row r="36" spans="1:37" s="16" customFormat="1">
      <c r="A36" s="474"/>
      <c r="B36" s="475"/>
      <c r="C36" s="445"/>
      <c r="D36" s="445"/>
      <c r="E36" s="445"/>
      <c r="F36" s="445"/>
      <c r="G36" s="445"/>
      <c r="H36" s="445"/>
      <c r="I36" s="445"/>
      <c r="J36" s="445"/>
      <c r="K36" s="445"/>
      <c r="L36" s="445"/>
      <c r="M36" s="430"/>
      <c r="N36" s="431"/>
      <c r="O36" s="431"/>
      <c r="P36" s="431"/>
      <c r="Q36" s="461"/>
      <c r="R36" s="431"/>
      <c r="S36" s="431"/>
      <c r="T36" s="432"/>
      <c r="U36" s="433" t="s">
        <v>158</v>
      </c>
      <c r="V36" s="448"/>
      <c r="W36" s="31" t="s">
        <v>159</v>
      </c>
      <c r="X36" s="32"/>
      <c r="Y36" s="32"/>
      <c r="Z36" s="32"/>
      <c r="AA36" s="32"/>
      <c r="AB36" s="32"/>
      <c r="AC36" s="33"/>
      <c r="AD36" s="433"/>
      <c r="AE36" s="434"/>
      <c r="AF36" s="434"/>
      <c r="AG36" s="434"/>
      <c r="AH36" s="451"/>
      <c r="AI36" s="434"/>
      <c r="AJ36" s="434"/>
      <c r="AK36" s="448"/>
    </row>
    <row r="37" spans="1:37" s="16" customFormat="1" ht="18.75" customHeight="1">
      <c r="A37" s="424">
        <v>2.13</v>
      </c>
      <c r="B37" s="426"/>
      <c r="C37" s="445" t="s">
        <v>160</v>
      </c>
      <c r="D37" s="445"/>
      <c r="E37" s="445"/>
      <c r="F37" s="445"/>
      <c r="G37" s="445"/>
      <c r="H37" s="445"/>
      <c r="I37" s="445"/>
      <c r="J37" s="445"/>
      <c r="K37" s="445"/>
      <c r="L37" s="445"/>
      <c r="M37" s="424"/>
      <c r="N37" s="425"/>
      <c r="O37" s="425"/>
      <c r="P37" s="425"/>
      <c r="Q37" s="460"/>
      <c r="R37" s="425"/>
      <c r="S37" s="425"/>
      <c r="T37" s="426"/>
      <c r="U37" s="433" t="s">
        <v>161</v>
      </c>
      <c r="V37" s="448"/>
      <c r="W37" s="31" t="s">
        <v>162</v>
      </c>
      <c r="X37" s="32"/>
      <c r="Y37" s="32"/>
      <c r="Z37" s="32"/>
      <c r="AA37" s="32"/>
      <c r="AB37" s="32"/>
      <c r="AC37" s="33"/>
      <c r="AD37" s="433"/>
      <c r="AE37" s="434"/>
      <c r="AF37" s="434"/>
      <c r="AG37" s="434"/>
      <c r="AH37" s="451"/>
      <c r="AI37" s="434"/>
      <c r="AJ37" s="434"/>
      <c r="AK37" s="448"/>
    </row>
    <row r="38" spans="1:37" s="16" customFormat="1">
      <c r="A38" s="430"/>
      <c r="B38" s="432"/>
      <c r="C38" s="445"/>
      <c r="D38" s="445"/>
      <c r="E38" s="445"/>
      <c r="F38" s="445"/>
      <c r="G38" s="445"/>
      <c r="H38" s="445"/>
      <c r="I38" s="445"/>
      <c r="J38" s="445"/>
      <c r="K38" s="445"/>
      <c r="L38" s="445"/>
      <c r="M38" s="430"/>
      <c r="N38" s="431"/>
      <c r="O38" s="431"/>
      <c r="P38" s="431"/>
      <c r="Q38" s="461"/>
      <c r="R38" s="431"/>
      <c r="S38" s="431"/>
      <c r="T38" s="432"/>
      <c r="U38" s="433" t="s">
        <v>163</v>
      </c>
      <c r="V38" s="448"/>
      <c r="W38" s="31" t="s">
        <v>164</v>
      </c>
      <c r="X38" s="32"/>
      <c r="Y38" s="32"/>
      <c r="Z38" s="32"/>
      <c r="AA38" s="32"/>
      <c r="AB38" s="32"/>
      <c r="AC38" s="33"/>
      <c r="AD38" s="433"/>
      <c r="AE38" s="434"/>
      <c r="AF38" s="434"/>
      <c r="AG38" s="434"/>
      <c r="AH38" s="451"/>
      <c r="AI38" s="434"/>
      <c r="AJ38" s="434"/>
      <c r="AK38" s="448"/>
    </row>
    <row r="39" spans="1:37" s="16" customFormat="1" ht="16.5" customHeight="1">
      <c r="A39" s="424" t="s">
        <v>165</v>
      </c>
      <c r="B39" s="426"/>
      <c r="C39" s="455" t="s">
        <v>166</v>
      </c>
      <c r="D39" s="455"/>
      <c r="E39" s="455"/>
      <c r="F39" s="455"/>
      <c r="G39" s="455"/>
      <c r="H39" s="455"/>
      <c r="I39" s="455"/>
      <c r="J39" s="455"/>
      <c r="K39" s="455"/>
      <c r="L39" s="455"/>
      <c r="M39" s="34"/>
      <c r="N39" s="433" t="s">
        <v>167</v>
      </c>
      <c r="O39" s="434"/>
      <c r="P39" s="434"/>
      <c r="Q39" s="35"/>
      <c r="R39" s="433" t="s">
        <v>167</v>
      </c>
      <c r="S39" s="434"/>
      <c r="T39" s="448"/>
      <c r="U39" s="433">
        <v>3.18</v>
      </c>
      <c r="V39" s="448"/>
      <c r="W39" s="31" t="s">
        <v>168</v>
      </c>
      <c r="X39" s="32"/>
      <c r="Y39" s="32"/>
      <c r="Z39" s="32"/>
      <c r="AA39" s="32"/>
      <c r="AB39" s="32"/>
      <c r="AC39" s="33"/>
      <c r="AD39" s="433"/>
      <c r="AE39" s="434"/>
      <c r="AF39" s="434"/>
      <c r="AG39" s="434"/>
      <c r="AH39" s="451"/>
      <c r="AI39" s="434"/>
      <c r="AJ39" s="434"/>
      <c r="AK39" s="448"/>
    </row>
    <row r="40" spans="1:37" s="16" customFormat="1" ht="16.5" customHeight="1">
      <c r="A40" s="430"/>
      <c r="B40" s="432"/>
      <c r="C40" s="455"/>
      <c r="D40" s="455"/>
      <c r="E40" s="455"/>
      <c r="F40" s="455"/>
      <c r="G40" s="455"/>
      <c r="H40" s="455"/>
      <c r="I40" s="455"/>
      <c r="J40" s="455"/>
      <c r="K40" s="455"/>
      <c r="L40" s="455"/>
      <c r="M40" s="34"/>
      <c r="N40" s="433" t="s">
        <v>169</v>
      </c>
      <c r="O40" s="434"/>
      <c r="P40" s="434"/>
      <c r="Q40" s="35"/>
      <c r="R40" s="433" t="s">
        <v>170</v>
      </c>
      <c r="S40" s="434"/>
      <c r="T40" s="448"/>
      <c r="U40" s="465" t="s">
        <v>171</v>
      </c>
      <c r="V40" s="419"/>
      <c r="W40" s="466" t="s">
        <v>172</v>
      </c>
      <c r="X40" s="476"/>
      <c r="Y40" s="476"/>
      <c r="Z40" s="476"/>
      <c r="AA40" s="476"/>
      <c r="AB40" s="476"/>
      <c r="AC40" s="477"/>
      <c r="AD40" s="36"/>
      <c r="AE40" s="433" t="s">
        <v>173</v>
      </c>
      <c r="AF40" s="434"/>
      <c r="AG40" s="434"/>
      <c r="AH40" s="37"/>
      <c r="AI40" s="433" t="s">
        <v>173</v>
      </c>
      <c r="AJ40" s="434"/>
      <c r="AK40" s="448"/>
    </row>
    <row r="41" spans="1:37" s="16" customFormat="1" ht="16.5" customHeight="1">
      <c r="A41" s="424" t="s">
        <v>174</v>
      </c>
      <c r="B41" s="426"/>
      <c r="C41" s="455" t="s">
        <v>175</v>
      </c>
      <c r="D41" s="455"/>
      <c r="E41" s="455"/>
      <c r="F41" s="455"/>
      <c r="G41" s="455"/>
      <c r="H41" s="455"/>
      <c r="I41" s="455"/>
      <c r="J41" s="455"/>
      <c r="K41" s="455"/>
      <c r="L41" s="455"/>
      <c r="M41" s="34"/>
      <c r="N41" s="433" t="s">
        <v>176</v>
      </c>
      <c r="O41" s="434"/>
      <c r="P41" s="434"/>
      <c r="Q41" s="35"/>
      <c r="R41" s="433" t="s">
        <v>176</v>
      </c>
      <c r="S41" s="434"/>
      <c r="T41" s="448"/>
      <c r="U41" s="420"/>
      <c r="V41" s="421"/>
      <c r="W41" s="478"/>
      <c r="X41" s="479"/>
      <c r="Y41" s="479"/>
      <c r="Z41" s="479"/>
      <c r="AA41" s="479"/>
      <c r="AB41" s="479"/>
      <c r="AC41" s="480"/>
      <c r="AD41" s="36"/>
      <c r="AE41" s="433" t="s">
        <v>170</v>
      </c>
      <c r="AF41" s="434"/>
      <c r="AG41" s="434"/>
      <c r="AH41" s="37"/>
      <c r="AI41" s="433" t="s">
        <v>170</v>
      </c>
      <c r="AJ41" s="434"/>
      <c r="AK41" s="448"/>
    </row>
    <row r="42" spans="1:37" s="16" customFormat="1" ht="16.5" customHeight="1">
      <c r="A42" s="430"/>
      <c r="B42" s="432"/>
      <c r="C42" s="455"/>
      <c r="D42" s="455"/>
      <c r="E42" s="455"/>
      <c r="F42" s="455"/>
      <c r="G42" s="455"/>
      <c r="H42" s="455"/>
      <c r="I42" s="455"/>
      <c r="J42" s="455"/>
      <c r="K42" s="455"/>
      <c r="L42" s="455"/>
      <c r="M42" s="34"/>
      <c r="N42" s="433" t="s">
        <v>177</v>
      </c>
      <c r="O42" s="434"/>
      <c r="P42" s="434"/>
      <c r="Q42" s="35"/>
      <c r="R42" s="433" t="s">
        <v>177</v>
      </c>
      <c r="S42" s="434"/>
      <c r="T42" s="448"/>
      <c r="U42" s="420"/>
      <c r="V42" s="421"/>
      <c r="W42" s="466" t="s">
        <v>178</v>
      </c>
      <c r="X42" s="476"/>
      <c r="Y42" s="476"/>
      <c r="Z42" s="476"/>
      <c r="AA42" s="476"/>
      <c r="AB42" s="476"/>
      <c r="AC42" s="477"/>
      <c r="AD42" s="36"/>
      <c r="AE42" s="433" t="s">
        <v>173</v>
      </c>
      <c r="AF42" s="434"/>
      <c r="AG42" s="434"/>
      <c r="AH42" s="37"/>
      <c r="AI42" s="433" t="s">
        <v>173</v>
      </c>
      <c r="AJ42" s="434"/>
      <c r="AK42" s="448"/>
    </row>
    <row r="43" spans="1:37" s="16" customFormat="1" ht="16.5" customHeight="1">
      <c r="A43" s="424" t="s">
        <v>179</v>
      </c>
      <c r="B43" s="426"/>
      <c r="C43" s="481" t="s">
        <v>180</v>
      </c>
      <c r="D43" s="481"/>
      <c r="E43" s="481"/>
      <c r="F43" s="481"/>
      <c r="G43" s="481"/>
      <c r="H43" s="481"/>
      <c r="I43" s="481"/>
      <c r="J43" s="481"/>
      <c r="K43" s="481"/>
      <c r="L43" s="481"/>
      <c r="M43" s="34"/>
      <c r="N43" s="433" t="s">
        <v>167</v>
      </c>
      <c r="O43" s="434"/>
      <c r="P43" s="434"/>
      <c r="Q43" s="35"/>
      <c r="R43" s="433" t="s">
        <v>167</v>
      </c>
      <c r="S43" s="434"/>
      <c r="T43" s="448"/>
      <c r="U43" s="420"/>
      <c r="V43" s="421"/>
      <c r="W43" s="478"/>
      <c r="X43" s="479"/>
      <c r="Y43" s="479"/>
      <c r="Z43" s="479"/>
      <c r="AA43" s="479"/>
      <c r="AB43" s="479"/>
      <c r="AC43" s="480"/>
      <c r="AD43" s="36"/>
      <c r="AE43" s="433" t="s">
        <v>170</v>
      </c>
      <c r="AF43" s="434"/>
      <c r="AG43" s="434"/>
      <c r="AH43" s="37"/>
      <c r="AI43" s="433" t="s">
        <v>170</v>
      </c>
      <c r="AJ43" s="434"/>
      <c r="AK43" s="448"/>
    </row>
    <row r="44" spans="1:37" s="16" customFormat="1" ht="16.5" customHeight="1">
      <c r="A44" s="430"/>
      <c r="B44" s="432"/>
      <c r="C44" s="481"/>
      <c r="D44" s="481"/>
      <c r="E44" s="481"/>
      <c r="F44" s="481"/>
      <c r="G44" s="481"/>
      <c r="H44" s="481"/>
      <c r="I44" s="481"/>
      <c r="J44" s="481"/>
      <c r="K44" s="481"/>
      <c r="L44" s="481"/>
      <c r="M44" s="34"/>
      <c r="N44" s="433" t="s">
        <v>181</v>
      </c>
      <c r="O44" s="434"/>
      <c r="P44" s="434"/>
      <c r="Q44" s="35"/>
      <c r="R44" s="433" t="s">
        <v>181</v>
      </c>
      <c r="S44" s="434"/>
      <c r="T44" s="448"/>
      <c r="U44" s="420"/>
      <c r="V44" s="421"/>
      <c r="W44" s="490" t="s">
        <v>182</v>
      </c>
      <c r="X44" s="467"/>
      <c r="Y44" s="467"/>
      <c r="Z44" s="467"/>
      <c r="AA44" s="467"/>
      <c r="AB44" s="467"/>
      <c r="AC44" s="491"/>
      <c r="AD44" s="493"/>
      <c r="AE44" s="494"/>
      <c r="AF44" s="494"/>
      <c r="AG44" s="494"/>
      <c r="AH44" s="497"/>
      <c r="AI44" s="494"/>
      <c r="AJ44" s="494"/>
      <c r="AK44" s="498"/>
    </row>
    <row r="45" spans="1:37" s="16" customFormat="1" ht="17.25" customHeight="1">
      <c r="A45" s="424" t="s">
        <v>183</v>
      </c>
      <c r="B45" s="426"/>
      <c r="C45" s="466" t="s">
        <v>184</v>
      </c>
      <c r="D45" s="476"/>
      <c r="E45" s="476"/>
      <c r="F45" s="476"/>
      <c r="G45" s="476"/>
      <c r="H45" s="476"/>
      <c r="I45" s="476"/>
      <c r="J45" s="476"/>
      <c r="K45" s="476"/>
      <c r="L45" s="476"/>
      <c r="M45" s="482" t="s">
        <v>171</v>
      </c>
      <c r="N45" s="483"/>
      <c r="O45" s="483"/>
      <c r="P45" s="483"/>
      <c r="Q45" s="486" t="s">
        <v>171</v>
      </c>
      <c r="R45" s="483"/>
      <c r="S45" s="483"/>
      <c r="T45" s="487"/>
      <c r="U45" s="422"/>
      <c r="V45" s="423"/>
      <c r="W45" s="468"/>
      <c r="X45" s="469"/>
      <c r="Y45" s="469"/>
      <c r="Z45" s="469"/>
      <c r="AA45" s="469"/>
      <c r="AB45" s="469"/>
      <c r="AC45" s="492"/>
      <c r="AD45" s="495"/>
      <c r="AE45" s="496"/>
      <c r="AF45" s="496"/>
      <c r="AG45" s="496"/>
      <c r="AH45" s="499"/>
      <c r="AI45" s="496"/>
      <c r="AJ45" s="496"/>
      <c r="AK45" s="500"/>
    </row>
    <row r="46" spans="1:37" s="16" customFormat="1" ht="17.25" customHeight="1">
      <c r="A46" s="430"/>
      <c r="B46" s="432"/>
      <c r="C46" s="478"/>
      <c r="D46" s="479"/>
      <c r="E46" s="479"/>
      <c r="F46" s="479"/>
      <c r="G46" s="479"/>
      <c r="H46" s="479"/>
      <c r="I46" s="479"/>
      <c r="J46" s="479"/>
      <c r="K46" s="479"/>
      <c r="L46" s="479"/>
      <c r="M46" s="484"/>
      <c r="N46" s="485"/>
      <c r="O46" s="485"/>
      <c r="P46" s="485"/>
      <c r="Q46" s="488"/>
      <c r="R46" s="485"/>
      <c r="S46" s="485"/>
      <c r="T46" s="489"/>
      <c r="U46" s="38" t="s">
        <v>207</v>
      </c>
      <c r="V46" s="39"/>
      <c r="W46" s="39"/>
      <c r="X46" s="39"/>
      <c r="Y46" s="39"/>
      <c r="Z46" s="39"/>
      <c r="AA46" s="39"/>
      <c r="AB46" s="39"/>
      <c r="AC46" s="39"/>
      <c r="AD46" s="39"/>
      <c r="AE46" s="39"/>
      <c r="AF46" s="39"/>
      <c r="AG46" s="39"/>
      <c r="AH46" s="39"/>
      <c r="AI46" s="39"/>
      <c r="AJ46" s="39"/>
      <c r="AK46" s="39"/>
    </row>
    <row r="47" spans="1:37" s="16" customFormat="1" ht="16.5" customHeight="1">
      <c r="A47" s="17"/>
      <c r="B47" s="17"/>
      <c r="C47" s="17"/>
      <c r="D47" s="17"/>
      <c r="E47" s="17"/>
      <c r="F47" s="17"/>
      <c r="G47" s="17"/>
      <c r="H47" s="17"/>
      <c r="I47" s="17"/>
      <c r="J47" s="17"/>
      <c r="K47" s="17"/>
      <c r="L47" s="17"/>
      <c r="M47" s="17"/>
      <c r="Q47" s="17"/>
      <c r="U47" s="19">
        <v>4.0999999999999996</v>
      </c>
      <c r="V47" s="22"/>
      <c r="W47" s="40" t="s">
        <v>186</v>
      </c>
      <c r="X47" s="41"/>
      <c r="Y47" s="41"/>
      <c r="Z47" s="41"/>
      <c r="AA47" s="41"/>
      <c r="AB47" s="41"/>
      <c r="AC47" s="42"/>
      <c r="AD47" s="504"/>
      <c r="AE47" s="505"/>
      <c r="AF47" s="505"/>
      <c r="AG47" s="508"/>
      <c r="AH47" s="506"/>
      <c r="AI47" s="505"/>
      <c r="AJ47" s="505"/>
      <c r="AK47" s="507"/>
    </row>
    <row r="48" spans="1:37" s="16" customFormat="1" ht="18" customHeight="1">
      <c r="A48" s="535" t="s">
        <v>208</v>
      </c>
      <c r="B48" s="535"/>
      <c r="C48" s="535"/>
      <c r="D48" s="535"/>
      <c r="E48" s="535"/>
      <c r="F48" s="535"/>
      <c r="G48" s="535"/>
      <c r="H48" s="535"/>
      <c r="I48" s="535"/>
      <c r="J48" s="535"/>
      <c r="K48" s="535"/>
      <c r="L48" s="535"/>
      <c r="M48" s="535"/>
      <c r="N48" s="535"/>
      <c r="O48" s="535"/>
      <c r="P48" s="535"/>
      <c r="Q48" s="535"/>
      <c r="R48" s="535"/>
      <c r="S48" s="535"/>
      <c r="T48" s="536"/>
      <c r="U48" s="19">
        <v>4.2</v>
      </c>
      <c r="V48" s="22"/>
      <c r="W48" s="40" t="s">
        <v>187</v>
      </c>
      <c r="X48" s="41"/>
      <c r="Y48" s="41"/>
      <c r="Z48" s="41"/>
      <c r="AA48" s="41"/>
      <c r="AB48" s="41"/>
      <c r="AC48" s="42"/>
      <c r="AD48" s="504"/>
      <c r="AE48" s="505"/>
      <c r="AF48" s="505"/>
      <c r="AG48" s="508"/>
      <c r="AH48" s="506"/>
      <c r="AI48" s="505"/>
      <c r="AJ48" s="505"/>
      <c r="AK48" s="507"/>
    </row>
    <row r="49" spans="1:40" ht="19.899999999999999" customHeight="1">
      <c r="A49" s="535"/>
      <c r="B49" s="535"/>
      <c r="C49" s="535"/>
      <c r="D49" s="535"/>
      <c r="E49" s="535"/>
      <c r="F49" s="535"/>
      <c r="G49" s="535"/>
      <c r="H49" s="535"/>
      <c r="I49" s="535"/>
      <c r="J49" s="535"/>
      <c r="K49" s="535"/>
      <c r="L49" s="535"/>
      <c r="M49" s="535"/>
      <c r="N49" s="535"/>
      <c r="O49" s="535"/>
      <c r="P49" s="535"/>
      <c r="Q49" s="535"/>
      <c r="R49" s="535"/>
      <c r="S49" s="535"/>
      <c r="T49" s="536"/>
      <c r="U49" s="19">
        <v>4.3</v>
      </c>
      <c r="V49" s="22"/>
      <c r="W49" s="40" t="s">
        <v>188</v>
      </c>
      <c r="X49" s="41"/>
      <c r="Y49" s="41"/>
      <c r="Z49" s="41"/>
      <c r="AA49" s="41"/>
      <c r="AB49" s="41"/>
      <c r="AC49" s="42"/>
      <c r="AD49" s="504"/>
      <c r="AE49" s="505"/>
      <c r="AF49" s="505"/>
      <c r="AG49" s="508"/>
      <c r="AH49" s="506"/>
      <c r="AI49" s="505"/>
      <c r="AJ49" s="505"/>
      <c r="AK49" s="507"/>
    </row>
    <row r="50" spans="1:40" ht="19.5" customHeight="1">
      <c r="A50" s="535"/>
      <c r="B50" s="535"/>
      <c r="C50" s="535"/>
      <c r="D50" s="535"/>
      <c r="E50" s="535"/>
      <c r="F50" s="535"/>
      <c r="G50" s="535"/>
      <c r="H50" s="535"/>
      <c r="I50" s="535"/>
      <c r="J50" s="535"/>
      <c r="K50" s="535"/>
      <c r="L50" s="535"/>
      <c r="M50" s="535"/>
      <c r="N50" s="535"/>
      <c r="O50" s="535"/>
      <c r="P50" s="535"/>
      <c r="Q50" s="535"/>
      <c r="R50" s="535"/>
      <c r="S50" s="535"/>
      <c r="T50" s="536"/>
      <c r="U50" s="19">
        <v>4.4000000000000004</v>
      </c>
      <c r="V50" s="22"/>
      <c r="W50" s="40" t="s">
        <v>189</v>
      </c>
      <c r="X50" s="41"/>
      <c r="Y50" s="41"/>
      <c r="Z50" s="41"/>
      <c r="AA50" s="41"/>
      <c r="AB50" s="41"/>
      <c r="AC50" s="42"/>
      <c r="AD50" s="504"/>
      <c r="AE50" s="505"/>
      <c r="AF50" s="505"/>
      <c r="AG50" s="508"/>
      <c r="AH50" s="506"/>
      <c r="AI50" s="505"/>
      <c r="AJ50" s="505"/>
      <c r="AK50" s="507"/>
    </row>
    <row r="51" spans="1:40" ht="19.5" customHeight="1">
      <c r="A51" s="535"/>
      <c r="B51" s="535"/>
      <c r="C51" s="535"/>
      <c r="D51" s="535"/>
      <c r="E51" s="535"/>
      <c r="F51" s="535"/>
      <c r="G51" s="535"/>
      <c r="H51" s="535"/>
      <c r="I51" s="535"/>
      <c r="J51" s="535"/>
      <c r="K51" s="535"/>
      <c r="L51" s="535"/>
      <c r="M51" s="535"/>
      <c r="N51" s="535"/>
      <c r="O51" s="535"/>
      <c r="P51" s="535"/>
      <c r="Q51" s="535"/>
      <c r="R51" s="535"/>
      <c r="S51" s="535"/>
      <c r="T51" s="536"/>
      <c r="U51" s="19">
        <v>4.5</v>
      </c>
      <c r="V51" s="22"/>
      <c r="W51" s="40" t="s">
        <v>190</v>
      </c>
      <c r="X51" s="41"/>
      <c r="Y51" s="41"/>
      <c r="Z51" s="41"/>
      <c r="AA51" s="41"/>
      <c r="AB51" s="41"/>
      <c r="AC51" s="42"/>
      <c r="AD51" s="504"/>
      <c r="AE51" s="505"/>
      <c r="AF51" s="505"/>
      <c r="AG51" s="508"/>
      <c r="AH51" s="506"/>
      <c r="AI51" s="505"/>
      <c r="AJ51" s="505"/>
      <c r="AK51" s="507"/>
    </row>
    <row r="52" spans="1:40" ht="19.5" customHeight="1">
      <c r="A52" s="535"/>
      <c r="B52" s="535"/>
      <c r="C52" s="535"/>
      <c r="D52" s="535"/>
      <c r="E52" s="535"/>
      <c r="F52" s="535"/>
      <c r="G52" s="535"/>
      <c r="H52" s="535"/>
      <c r="I52" s="535"/>
      <c r="J52" s="535"/>
      <c r="K52" s="535"/>
      <c r="L52" s="535"/>
      <c r="M52" s="535"/>
      <c r="N52" s="535"/>
      <c r="O52" s="535"/>
      <c r="P52" s="535"/>
      <c r="Q52" s="535"/>
      <c r="R52" s="535"/>
      <c r="S52" s="535"/>
      <c r="T52" s="536"/>
      <c r="U52" s="434">
        <v>4.5999999999999996</v>
      </c>
      <c r="V52" s="448"/>
      <c r="W52" s="501" t="s">
        <v>191</v>
      </c>
      <c r="X52" s="502"/>
      <c r="Y52" s="502"/>
      <c r="Z52" s="502"/>
      <c r="AA52" s="502"/>
      <c r="AB52" s="502"/>
      <c r="AC52" s="503"/>
      <c r="AD52" s="504"/>
      <c r="AE52" s="505"/>
      <c r="AF52" s="505"/>
      <c r="AG52" s="505"/>
      <c r="AH52" s="506"/>
      <c r="AI52" s="505"/>
      <c r="AJ52" s="505"/>
      <c r="AK52" s="507"/>
    </row>
    <row r="53" spans="1:40" ht="19.5" customHeight="1">
      <c r="A53" s="24"/>
      <c r="B53" s="24"/>
      <c r="C53" s="47"/>
      <c r="D53" s="47"/>
      <c r="E53" s="47"/>
      <c r="F53" s="47"/>
      <c r="G53" s="47"/>
      <c r="H53" s="47"/>
      <c r="I53" s="47"/>
      <c r="J53" s="47"/>
      <c r="K53" s="47"/>
      <c r="L53" s="47"/>
      <c r="M53" s="24"/>
      <c r="N53" s="24"/>
      <c r="O53" s="24"/>
      <c r="P53" s="24"/>
      <c r="Q53" s="24"/>
      <c r="R53" s="24"/>
      <c r="S53" s="24"/>
      <c r="T53" s="24"/>
    </row>
    <row r="54" spans="1:40" ht="19.5" customHeight="1">
      <c r="A54" s="521" t="s">
        <v>209</v>
      </c>
      <c r="B54" s="522"/>
      <c r="C54" s="525" t="s">
        <v>210</v>
      </c>
      <c r="D54" s="526"/>
      <c r="E54" s="526"/>
      <c r="F54" s="527"/>
      <c r="G54" s="531" t="s">
        <v>211</v>
      </c>
      <c r="H54" s="509"/>
      <c r="I54" s="533">
        <f>SUM(M6:P11,M15,M16:P21)</f>
        <v>0</v>
      </c>
      <c r="J54" s="533"/>
      <c r="K54" s="509" t="s">
        <v>212</v>
      </c>
      <c r="L54" s="510"/>
      <c r="M54" s="531" t="s">
        <v>195</v>
      </c>
      <c r="N54" s="509"/>
      <c r="O54" s="533">
        <f>SUM(M23:P38)</f>
        <v>0</v>
      </c>
      <c r="P54" s="533"/>
      <c r="Q54" s="509" t="s">
        <v>212</v>
      </c>
      <c r="R54" s="510"/>
      <c r="S54" s="531" t="s">
        <v>196</v>
      </c>
      <c r="T54" s="509"/>
      <c r="U54" s="533">
        <f>SUM(AD6:AG8,AD9:AG39,AD44)</f>
        <v>0</v>
      </c>
      <c r="V54" s="533"/>
      <c r="W54" s="509" t="s">
        <v>212</v>
      </c>
      <c r="X54" s="510"/>
      <c r="Y54" s="531" t="s">
        <v>197</v>
      </c>
      <c r="Z54" s="509"/>
      <c r="AA54" s="533">
        <f>SUM(AD47:AG52)</f>
        <v>0</v>
      </c>
      <c r="AB54" s="533"/>
      <c r="AC54" s="509" t="s">
        <v>212</v>
      </c>
      <c r="AD54" s="510"/>
      <c r="AE54" s="513" t="s">
        <v>213</v>
      </c>
      <c r="AF54" s="514"/>
      <c r="AG54" s="514"/>
      <c r="AH54" s="539">
        <f>SUM(I54,O54,U54,AA54)</f>
        <v>0</v>
      </c>
      <c r="AI54" s="539"/>
      <c r="AJ54" s="509" t="s">
        <v>212</v>
      </c>
      <c r="AK54" s="510"/>
    </row>
    <row r="55" spans="1:40" ht="19.899999999999999" customHeight="1" thickBot="1">
      <c r="A55" s="523"/>
      <c r="B55" s="524"/>
      <c r="C55" s="528"/>
      <c r="D55" s="529"/>
      <c r="E55" s="529"/>
      <c r="F55" s="530"/>
      <c r="G55" s="532"/>
      <c r="H55" s="511"/>
      <c r="I55" s="534"/>
      <c r="J55" s="534"/>
      <c r="K55" s="511"/>
      <c r="L55" s="512"/>
      <c r="M55" s="532"/>
      <c r="N55" s="511"/>
      <c r="O55" s="534"/>
      <c r="P55" s="534"/>
      <c r="Q55" s="511"/>
      <c r="R55" s="512"/>
      <c r="S55" s="532"/>
      <c r="T55" s="511"/>
      <c r="U55" s="534"/>
      <c r="V55" s="534"/>
      <c r="W55" s="511"/>
      <c r="X55" s="512"/>
      <c r="Y55" s="532"/>
      <c r="Z55" s="511"/>
      <c r="AA55" s="534"/>
      <c r="AB55" s="534"/>
      <c r="AC55" s="511"/>
      <c r="AD55" s="512"/>
      <c r="AE55" s="515"/>
      <c r="AF55" s="516"/>
      <c r="AG55" s="516"/>
      <c r="AH55" s="540"/>
      <c r="AI55" s="540"/>
      <c r="AJ55" s="511"/>
      <c r="AK55" s="512"/>
    </row>
    <row r="56" spans="1:40" ht="19.899999999999999" customHeight="1">
      <c r="A56" s="541" t="s">
        <v>214</v>
      </c>
      <c r="B56" s="542"/>
      <c r="C56" s="545" t="s">
        <v>210</v>
      </c>
      <c r="D56" s="546"/>
      <c r="E56" s="546"/>
      <c r="F56" s="547"/>
      <c r="G56" s="537" t="s">
        <v>211</v>
      </c>
      <c r="H56" s="517"/>
      <c r="I56" s="551">
        <f>SUM(Q6:T11,Q15:T21)</f>
        <v>0</v>
      </c>
      <c r="J56" s="551"/>
      <c r="K56" s="517" t="s">
        <v>212</v>
      </c>
      <c r="L56" s="518"/>
      <c r="M56" s="537" t="s">
        <v>195</v>
      </c>
      <c r="N56" s="517"/>
      <c r="O56" s="551">
        <f>SUM(Q23:T38)</f>
        <v>0</v>
      </c>
      <c r="P56" s="551"/>
      <c r="Q56" s="517" t="s">
        <v>212</v>
      </c>
      <c r="R56" s="518"/>
      <c r="S56" s="537" t="s">
        <v>196</v>
      </c>
      <c r="T56" s="517"/>
      <c r="U56" s="551">
        <f>SUM(AH6:AK8,AH9:AK39,AH44)</f>
        <v>0</v>
      </c>
      <c r="V56" s="551"/>
      <c r="W56" s="517" t="s">
        <v>212</v>
      </c>
      <c r="X56" s="518"/>
      <c r="Y56" s="537" t="s">
        <v>197</v>
      </c>
      <c r="Z56" s="517"/>
      <c r="AA56" s="551">
        <f>SUM(AH47:AK52)</f>
        <v>0</v>
      </c>
      <c r="AB56" s="551"/>
      <c r="AC56" s="517" t="s">
        <v>212</v>
      </c>
      <c r="AD56" s="518"/>
      <c r="AE56" s="553" t="s">
        <v>213</v>
      </c>
      <c r="AF56" s="554"/>
      <c r="AG56" s="554"/>
      <c r="AH56" s="557">
        <f>SUM(I56,O56,U56,AA56)</f>
        <v>0</v>
      </c>
      <c r="AI56" s="557"/>
      <c r="AJ56" s="559" t="s">
        <v>212</v>
      </c>
      <c r="AK56" s="560"/>
    </row>
    <row r="57" spans="1:40" ht="19.899999999999999" customHeight="1">
      <c r="A57" s="543"/>
      <c r="B57" s="544"/>
      <c r="C57" s="548"/>
      <c r="D57" s="549"/>
      <c r="E57" s="549"/>
      <c r="F57" s="550"/>
      <c r="G57" s="538"/>
      <c r="H57" s="519"/>
      <c r="I57" s="552"/>
      <c r="J57" s="552"/>
      <c r="K57" s="519"/>
      <c r="L57" s="520"/>
      <c r="M57" s="538"/>
      <c r="N57" s="519"/>
      <c r="O57" s="552"/>
      <c r="P57" s="552"/>
      <c r="Q57" s="519"/>
      <c r="R57" s="520"/>
      <c r="S57" s="538"/>
      <c r="T57" s="519"/>
      <c r="U57" s="552"/>
      <c r="V57" s="552"/>
      <c r="W57" s="519"/>
      <c r="X57" s="520"/>
      <c r="Y57" s="538"/>
      <c r="Z57" s="519"/>
      <c r="AA57" s="552"/>
      <c r="AB57" s="552"/>
      <c r="AC57" s="519"/>
      <c r="AD57" s="520"/>
      <c r="AE57" s="555"/>
      <c r="AF57" s="556"/>
      <c r="AG57" s="556"/>
      <c r="AH57" s="558"/>
      <c r="AI57" s="558"/>
      <c r="AJ57" s="519"/>
      <c r="AK57" s="520"/>
    </row>
    <row r="58" spans="1:40" ht="19.899999999999999" customHeight="1">
      <c r="A58" s="24"/>
      <c r="B58" s="24"/>
      <c r="C58" s="47"/>
      <c r="D58" s="47"/>
      <c r="E58" s="47"/>
      <c r="F58" s="47"/>
      <c r="G58" s="47"/>
      <c r="H58" s="47"/>
      <c r="I58" s="47"/>
      <c r="J58" s="47"/>
      <c r="K58" s="47"/>
      <c r="L58" s="47"/>
      <c r="M58" s="24"/>
      <c r="N58" s="24"/>
      <c r="O58" s="24"/>
      <c r="P58" s="24"/>
      <c r="Q58" s="24"/>
      <c r="R58" s="24"/>
      <c r="S58" s="24"/>
      <c r="T58" s="24"/>
      <c r="U58" s="17"/>
      <c r="V58" s="17"/>
      <c r="W58" s="17"/>
      <c r="X58" s="17"/>
      <c r="Y58" s="17"/>
      <c r="Z58" s="17"/>
      <c r="AA58" s="17"/>
      <c r="AB58" s="17"/>
      <c r="AC58" s="17"/>
      <c r="AM58" s="17"/>
      <c r="AN58" s="17"/>
    </row>
    <row r="59" spans="1:40" ht="19.899999999999999" customHeight="1">
      <c r="A59" s="24"/>
      <c r="B59" s="24"/>
      <c r="C59" s="47"/>
      <c r="D59" s="47"/>
      <c r="E59" s="47"/>
      <c r="F59" s="47"/>
      <c r="G59" s="47"/>
      <c r="H59" s="47"/>
      <c r="I59" s="47"/>
      <c r="J59" s="47"/>
      <c r="K59" s="47"/>
      <c r="L59" s="47"/>
      <c r="M59" s="24"/>
      <c r="N59" s="24"/>
      <c r="O59" s="24"/>
      <c r="P59" s="24"/>
      <c r="Q59" s="24"/>
      <c r="R59" s="24"/>
      <c r="S59" s="24"/>
      <c r="T59" s="24"/>
      <c r="U59" s="17"/>
      <c r="V59" s="17"/>
      <c r="W59" s="17"/>
      <c r="X59" s="17"/>
      <c r="Y59" s="17"/>
      <c r="Z59" s="17"/>
      <c r="AA59" s="17"/>
      <c r="AB59" s="17"/>
      <c r="AC59" s="17"/>
    </row>
    <row r="60" spans="1:40" ht="19.899999999999999" customHeight="1">
      <c r="A60" s="24"/>
      <c r="B60" s="24"/>
      <c r="C60" s="47"/>
      <c r="D60" s="47"/>
      <c r="E60" s="47"/>
      <c r="F60" s="47"/>
      <c r="G60" s="47"/>
      <c r="H60" s="47"/>
      <c r="I60" s="47"/>
      <c r="J60" s="47"/>
      <c r="K60" s="47"/>
      <c r="L60" s="47"/>
      <c r="M60" s="24"/>
      <c r="N60" s="24"/>
      <c r="O60" s="24"/>
      <c r="P60" s="24"/>
      <c r="Q60" s="24"/>
      <c r="R60" s="24"/>
      <c r="S60" s="24"/>
      <c r="T60" s="24"/>
      <c r="U60" s="17"/>
      <c r="V60" s="17"/>
      <c r="W60" s="17"/>
      <c r="X60" s="17"/>
      <c r="Y60" s="17"/>
      <c r="Z60" s="17"/>
      <c r="AA60" s="17"/>
      <c r="AB60" s="17"/>
      <c r="AC60" s="17"/>
    </row>
    <row r="61" spans="1:40" ht="19.899999999999999" customHeight="1">
      <c r="A61" s="24"/>
      <c r="B61" s="24"/>
      <c r="C61" s="47"/>
      <c r="D61" s="47"/>
      <c r="E61" s="47"/>
      <c r="F61" s="47"/>
      <c r="G61" s="47"/>
      <c r="H61" s="47"/>
      <c r="I61" s="47"/>
      <c r="J61" s="47"/>
      <c r="K61" s="47"/>
      <c r="L61" s="47"/>
      <c r="M61" s="24"/>
      <c r="N61" s="24"/>
      <c r="O61" s="24"/>
      <c r="P61" s="24"/>
      <c r="Q61" s="24"/>
      <c r="R61" s="24"/>
      <c r="S61" s="24"/>
      <c r="T61" s="24"/>
      <c r="U61" s="17"/>
      <c r="V61" s="17"/>
      <c r="W61" s="17"/>
      <c r="X61" s="17"/>
      <c r="Y61" s="17"/>
      <c r="Z61" s="17"/>
      <c r="AA61" s="17"/>
      <c r="AB61" s="17"/>
      <c r="AC61" s="17"/>
    </row>
    <row r="62" spans="1:40" ht="19.899999999999999" customHeight="1">
      <c r="A62" s="24"/>
      <c r="B62" s="24"/>
      <c r="C62" s="47"/>
      <c r="D62" s="47"/>
      <c r="E62" s="47"/>
      <c r="F62" s="47"/>
      <c r="G62" s="47"/>
      <c r="H62" s="47"/>
      <c r="I62" s="47"/>
      <c r="J62" s="47"/>
      <c r="K62" s="47"/>
      <c r="L62" s="47"/>
      <c r="M62" s="24"/>
      <c r="N62" s="24"/>
      <c r="O62" s="24"/>
      <c r="P62" s="24"/>
      <c r="Q62" s="24"/>
      <c r="R62" s="24"/>
      <c r="S62" s="24"/>
      <c r="T62" s="24"/>
      <c r="U62" s="48"/>
      <c r="V62" s="48"/>
      <c r="W62" s="23"/>
      <c r="X62" s="23"/>
      <c r="Y62" s="23"/>
      <c r="Z62" s="23"/>
      <c r="AA62" s="23"/>
      <c r="AB62" s="23"/>
      <c r="AC62" s="23"/>
      <c r="AD62" s="28"/>
      <c r="AE62" s="28"/>
      <c r="AF62" s="28"/>
      <c r="AG62" s="28"/>
      <c r="AH62" s="28"/>
      <c r="AI62" s="28"/>
      <c r="AJ62" s="28"/>
      <c r="AK62" s="28"/>
    </row>
    <row r="63" spans="1:40" ht="19.899999999999999" customHeight="1"/>
    <row r="64" spans="1:40" ht="19.899999999999999" customHeight="1"/>
    <row r="65" ht="19.899999999999999" customHeight="1"/>
  </sheetData>
  <mergeCells count="317">
    <mergeCell ref="O56:P57"/>
    <mergeCell ref="Q56:R57"/>
    <mergeCell ref="S56:T57"/>
    <mergeCell ref="U56:V57"/>
    <mergeCell ref="U54:V55"/>
    <mergeCell ref="W54:X55"/>
    <mergeCell ref="Y54:Z55"/>
    <mergeCell ref="AA54:AB55"/>
    <mergeCell ref="AA56:AB57"/>
    <mergeCell ref="AC56:AD57"/>
    <mergeCell ref="AE56:AG57"/>
    <mergeCell ref="AH56:AI57"/>
    <mergeCell ref="AJ56:AK57"/>
    <mergeCell ref="AC54:AD55"/>
    <mergeCell ref="AE54:AG55"/>
    <mergeCell ref="AD47:AG47"/>
    <mergeCell ref="AH47:AK47"/>
    <mergeCell ref="W56:X57"/>
    <mergeCell ref="A54:B55"/>
    <mergeCell ref="C54:F55"/>
    <mergeCell ref="G54:H55"/>
    <mergeCell ref="I54:J55"/>
    <mergeCell ref="K54:L55"/>
    <mergeCell ref="M54:N55"/>
    <mergeCell ref="O54:P55"/>
    <mergeCell ref="A48:T52"/>
    <mergeCell ref="Y56:Z57"/>
    <mergeCell ref="AH54:AI55"/>
    <mergeCell ref="AJ54:AK55"/>
    <mergeCell ref="A56:B57"/>
    <mergeCell ref="C56:F57"/>
    <mergeCell ref="G56:H57"/>
    <mergeCell ref="I56:J57"/>
    <mergeCell ref="K56:L57"/>
    <mergeCell ref="M56:N57"/>
    <mergeCell ref="Q54:R55"/>
    <mergeCell ref="S54:T55"/>
    <mergeCell ref="AI43:AK43"/>
    <mergeCell ref="N44:P44"/>
    <mergeCell ref="R44:T44"/>
    <mergeCell ref="W44:AC45"/>
    <mergeCell ref="AD44:AG45"/>
    <mergeCell ref="AH44:AK45"/>
    <mergeCell ref="W52:AC52"/>
    <mergeCell ref="AD52:AG52"/>
    <mergeCell ref="AH52:AK52"/>
    <mergeCell ref="AH48:AK48"/>
    <mergeCell ref="AH49:AK49"/>
    <mergeCell ref="AH50:AK50"/>
    <mergeCell ref="AH51:AK51"/>
    <mergeCell ref="AD48:AG48"/>
    <mergeCell ref="AD49:AG49"/>
    <mergeCell ref="AD50:AG50"/>
    <mergeCell ref="AD51:AG51"/>
    <mergeCell ref="U52:V52"/>
    <mergeCell ref="N42:P42"/>
    <mergeCell ref="R42:T42"/>
    <mergeCell ref="W42:AC43"/>
    <mergeCell ref="AE42:AG42"/>
    <mergeCell ref="AI42:AK42"/>
    <mergeCell ref="A43:B44"/>
    <mergeCell ref="C43:L44"/>
    <mergeCell ref="N43:P43"/>
    <mergeCell ref="R43:T43"/>
    <mergeCell ref="AE43:AG43"/>
    <mergeCell ref="U40:V45"/>
    <mergeCell ref="W40:AC41"/>
    <mergeCell ref="AE40:AG40"/>
    <mergeCell ref="AI40:AK40"/>
    <mergeCell ref="A41:B42"/>
    <mergeCell ref="C41:L42"/>
    <mergeCell ref="N41:P41"/>
    <mergeCell ref="R41:T41"/>
    <mergeCell ref="AE41:AG41"/>
    <mergeCell ref="AI41:AK41"/>
    <mergeCell ref="A45:B46"/>
    <mergeCell ref="C45:L46"/>
    <mergeCell ref="M45:P46"/>
    <mergeCell ref="Q45:T46"/>
    <mergeCell ref="A39:B40"/>
    <mergeCell ref="C39:L40"/>
    <mergeCell ref="N39:P39"/>
    <mergeCell ref="R39:T39"/>
    <mergeCell ref="U39:V39"/>
    <mergeCell ref="AD39:AG39"/>
    <mergeCell ref="AH39:AK39"/>
    <mergeCell ref="N40:P40"/>
    <mergeCell ref="R40:T40"/>
    <mergeCell ref="A37:B38"/>
    <mergeCell ref="C37:L38"/>
    <mergeCell ref="M37:P38"/>
    <mergeCell ref="Q37:T38"/>
    <mergeCell ref="U37:V37"/>
    <mergeCell ref="AD37:AG37"/>
    <mergeCell ref="AH37:AK37"/>
    <mergeCell ref="U38:V38"/>
    <mergeCell ref="AD38:AG38"/>
    <mergeCell ref="AH38:AK38"/>
    <mergeCell ref="AH34:AK34"/>
    <mergeCell ref="A35:B36"/>
    <mergeCell ref="C35:L36"/>
    <mergeCell ref="M35:P36"/>
    <mergeCell ref="Q35:T36"/>
    <mergeCell ref="U35:V35"/>
    <mergeCell ref="AD35:AG35"/>
    <mergeCell ref="AH35:AK35"/>
    <mergeCell ref="U36:V36"/>
    <mergeCell ref="AD36:AG36"/>
    <mergeCell ref="A34:B34"/>
    <mergeCell ref="C34:L34"/>
    <mergeCell ref="M34:P34"/>
    <mergeCell ref="Q34:T34"/>
    <mergeCell ref="U34:V34"/>
    <mergeCell ref="AD34:AG34"/>
    <mergeCell ref="AH36:AK36"/>
    <mergeCell ref="AH32:AK32"/>
    <mergeCell ref="A33:B33"/>
    <mergeCell ref="C33:L33"/>
    <mergeCell ref="M33:P33"/>
    <mergeCell ref="Q33:T33"/>
    <mergeCell ref="U33:V33"/>
    <mergeCell ref="AD33:AG33"/>
    <mergeCell ref="AH33:AK33"/>
    <mergeCell ref="A32:B32"/>
    <mergeCell ref="C32:L32"/>
    <mergeCell ref="M32:P32"/>
    <mergeCell ref="Q32:T32"/>
    <mergeCell ref="U32:V32"/>
    <mergeCell ref="AD32:AG32"/>
    <mergeCell ref="AD30:AG30"/>
    <mergeCell ref="AH30:AK30"/>
    <mergeCell ref="A31:B31"/>
    <mergeCell ref="C31:L31"/>
    <mergeCell ref="M31:P31"/>
    <mergeCell ref="Q31:T31"/>
    <mergeCell ref="U31:V31"/>
    <mergeCell ref="AD31:AG31"/>
    <mergeCell ref="AH31:AK31"/>
    <mergeCell ref="C29:L29"/>
    <mergeCell ref="M29:P29"/>
    <mergeCell ref="Q29:T29"/>
    <mergeCell ref="A30:B30"/>
    <mergeCell ref="C30:L30"/>
    <mergeCell ref="M30:P30"/>
    <mergeCell ref="Q30:T30"/>
    <mergeCell ref="AH27:AK27"/>
    <mergeCell ref="A28:B28"/>
    <mergeCell ref="C28:L28"/>
    <mergeCell ref="M28:P28"/>
    <mergeCell ref="Q28:T28"/>
    <mergeCell ref="U28:V29"/>
    <mergeCell ref="W28:AC29"/>
    <mergeCell ref="AD28:AG29"/>
    <mergeCell ref="AH28:AK29"/>
    <mergeCell ref="A29:B29"/>
    <mergeCell ref="A27:B27"/>
    <mergeCell ref="C27:L27"/>
    <mergeCell ref="M27:P27"/>
    <mergeCell ref="Q27:T27"/>
    <mergeCell ref="U27:V27"/>
    <mergeCell ref="AD27:AG27"/>
    <mergeCell ref="U30:V30"/>
    <mergeCell ref="AH25:AK25"/>
    <mergeCell ref="A26:B26"/>
    <mergeCell ref="C26:L26"/>
    <mergeCell ref="M26:P26"/>
    <mergeCell ref="Q26:T26"/>
    <mergeCell ref="U26:V26"/>
    <mergeCell ref="AD26:AG26"/>
    <mergeCell ref="AH26:AK26"/>
    <mergeCell ref="AH23:AK23"/>
    <mergeCell ref="U24:V24"/>
    <mergeCell ref="AD24:AG24"/>
    <mergeCell ref="AH24:AK24"/>
    <mergeCell ref="A25:B25"/>
    <mergeCell ref="C25:L25"/>
    <mergeCell ref="M25:P25"/>
    <mergeCell ref="Q25:T25"/>
    <mergeCell ref="U25:V25"/>
    <mergeCell ref="AD25:AG25"/>
    <mergeCell ref="A22:T22"/>
    <mergeCell ref="U22:V22"/>
    <mergeCell ref="AD22:AG22"/>
    <mergeCell ref="AH22:AK22"/>
    <mergeCell ref="A23:B24"/>
    <mergeCell ref="C23:L24"/>
    <mergeCell ref="M23:P24"/>
    <mergeCell ref="Q23:T24"/>
    <mergeCell ref="U23:V23"/>
    <mergeCell ref="AD23:AG23"/>
    <mergeCell ref="AH20:AK20"/>
    <mergeCell ref="A21:B21"/>
    <mergeCell ref="C21:L21"/>
    <mergeCell ref="M21:P21"/>
    <mergeCell ref="Q21:T21"/>
    <mergeCell ref="U21:V21"/>
    <mergeCell ref="AD21:AG21"/>
    <mergeCell ref="AH21:AK21"/>
    <mergeCell ref="A20:B20"/>
    <mergeCell ref="C20:L20"/>
    <mergeCell ref="M20:P20"/>
    <mergeCell ref="Q20:T20"/>
    <mergeCell ref="U20:V20"/>
    <mergeCell ref="AD20:AG20"/>
    <mergeCell ref="AH18:AK18"/>
    <mergeCell ref="A19:B19"/>
    <mergeCell ref="C19:L19"/>
    <mergeCell ref="M19:P19"/>
    <mergeCell ref="Q19:T19"/>
    <mergeCell ref="U19:V19"/>
    <mergeCell ref="AD19:AG19"/>
    <mergeCell ref="AH19:AK19"/>
    <mergeCell ref="A18:B18"/>
    <mergeCell ref="C18:L18"/>
    <mergeCell ref="M18:P18"/>
    <mergeCell ref="Q18:T18"/>
    <mergeCell ref="U18:V18"/>
    <mergeCell ref="AD18:AG18"/>
    <mergeCell ref="AH16:AK16"/>
    <mergeCell ref="A17:B17"/>
    <mergeCell ref="C17:L17"/>
    <mergeCell ref="M17:P17"/>
    <mergeCell ref="Q17:T17"/>
    <mergeCell ref="U17:V17"/>
    <mergeCell ref="AD17:AG17"/>
    <mergeCell ref="AH17:AK17"/>
    <mergeCell ref="A16:B16"/>
    <mergeCell ref="C16:L16"/>
    <mergeCell ref="M16:P16"/>
    <mergeCell ref="Q16:T16"/>
    <mergeCell ref="U16:V16"/>
    <mergeCell ref="AD16:AG16"/>
    <mergeCell ref="AH14:AK14"/>
    <mergeCell ref="A15:B15"/>
    <mergeCell ref="C15:L15"/>
    <mergeCell ref="M15:P15"/>
    <mergeCell ref="Q15:T15"/>
    <mergeCell ref="U15:V15"/>
    <mergeCell ref="AD15:AG15"/>
    <mergeCell ref="AH15:AK15"/>
    <mergeCell ref="AH12:AK12"/>
    <mergeCell ref="N13:P13"/>
    <mergeCell ref="R13:T13"/>
    <mergeCell ref="U13:V13"/>
    <mergeCell ref="AD13:AG13"/>
    <mergeCell ref="AH13:AK13"/>
    <mergeCell ref="A12:B14"/>
    <mergeCell ref="C12:L14"/>
    <mergeCell ref="N12:P12"/>
    <mergeCell ref="R12:T12"/>
    <mergeCell ref="U12:V12"/>
    <mergeCell ref="AD12:AG12"/>
    <mergeCell ref="N14:P14"/>
    <mergeCell ref="R14:T14"/>
    <mergeCell ref="U14:V14"/>
    <mergeCell ref="AD14:AG14"/>
    <mergeCell ref="AH10:AK10"/>
    <mergeCell ref="A11:B11"/>
    <mergeCell ref="C11:L11"/>
    <mergeCell ref="M11:P11"/>
    <mergeCell ref="Q11:T11"/>
    <mergeCell ref="U11:V11"/>
    <mergeCell ref="AD11:AG11"/>
    <mergeCell ref="AH11:AK11"/>
    <mergeCell ref="A10:B10"/>
    <mergeCell ref="C10:L10"/>
    <mergeCell ref="M10:P10"/>
    <mergeCell ref="Q10:T10"/>
    <mergeCell ref="U10:V10"/>
    <mergeCell ref="AD10:AG10"/>
    <mergeCell ref="A7:B7"/>
    <mergeCell ref="C7:L7"/>
    <mergeCell ref="M7:P7"/>
    <mergeCell ref="Q7:T7"/>
    <mergeCell ref="U7:V7"/>
    <mergeCell ref="AD7:AG7"/>
    <mergeCell ref="AH7:AK7"/>
    <mergeCell ref="AH8:AK8"/>
    <mergeCell ref="A9:B9"/>
    <mergeCell ref="C9:L9"/>
    <mergeCell ref="M9:P9"/>
    <mergeCell ref="Q9:T9"/>
    <mergeCell ref="U9:V9"/>
    <mergeCell ref="AD9:AG9"/>
    <mergeCell ref="AH9:AK9"/>
    <mergeCell ref="A8:B8"/>
    <mergeCell ref="C8:L8"/>
    <mergeCell ref="M8:P8"/>
    <mergeCell ref="Q8:T8"/>
    <mergeCell ref="U8:V8"/>
    <mergeCell ref="AD8:AG8"/>
    <mergeCell ref="A5:T5"/>
    <mergeCell ref="A6:B6"/>
    <mergeCell ref="C6:L6"/>
    <mergeCell ref="M6:P6"/>
    <mergeCell ref="Q6:T6"/>
    <mergeCell ref="U6:V6"/>
    <mergeCell ref="AU3:AX3"/>
    <mergeCell ref="AY3:BB3"/>
    <mergeCell ref="A4:L4"/>
    <mergeCell ref="M4:P4"/>
    <mergeCell ref="Q4:T4"/>
    <mergeCell ref="AE4:AG4"/>
    <mergeCell ref="AU4:AX4"/>
    <mergeCell ref="AY4:BB4"/>
    <mergeCell ref="AD6:AG6"/>
    <mergeCell ref="AH6:AK6"/>
    <mergeCell ref="A1:AK1"/>
    <mergeCell ref="A2:L2"/>
    <mergeCell ref="M2:T2"/>
    <mergeCell ref="U2:V4"/>
    <mergeCell ref="W2:AC4"/>
    <mergeCell ref="AE2:AG2"/>
    <mergeCell ref="A3:L3"/>
    <mergeCell ref="M3:P3"/>
    <mergeCell ref="Q3:T3"/>
    <mergeCell ref="AE3:AG3"/>
  </mergeCells>
  <phoneticPr fontId="5"/>
  <pageMargins left="0.31496062992125984" right="0.11811023622047244" top="0.74803149606299213" bottom="0.35433070866141736"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チェック 1">
              <controlPr defaultSize="0" autoFill="0" autoLine="0" autoPict="0">
                <anchor moveWithCells="1">
                  <from>
                    <xdr:col>33</xdr:col>
                    <xdr:colOff>66675</xdr:colOff>
                    <xdr:row>0</xdr:row>
                    <xdr:rowOff>228600</xdr:rowOff>
                  </from>
                  <to>
                    <xdr:col>34</xdr:col>
                    <xdr:colOff>9525</xdr:colOff>
                    <xdr:row>2</xdr:row>
                    <xdr:rowOff>0</xdr:rowOff>
                  </to>
                </anchor>
              </controlPr>
            </control>
          </mc:Choice>
        </mc:AlternateContent>
        <mc:AlternateContent xmlns:mc="http://schemas.openxmlformats.org/markup-compatibility/2006">
          <mc:Choice Requires="x14">
            <control shapeId="2050" r:id="rId5" name="チェック 2">
              <controlPr defaultSize="0" autoFill="0" autoLine="0" autoPict="0">
                <anchor moveWithCells="1">
                  <from>
                    <xdr:col>29</xdr:col>
                    <xdr:colOff>38100</xdr:colOff>
                    <xdr:row>38</xdr:row>
                    <xdr:rowOff>180975</xdr:rowOff>
                  </from>
                  <to>
                    <xdr:col>30</xdr:col>
                    <xdr:colOff>28575</xdr:colOff>
                    <xdr:row>40</xdr:row>
                    <xdr:rowOff>57150</xdr:rowOff>
                  </to>
                </anchor>
              </controlPr>
            </control>
          </mc:Choice>
        </mc:AlternateContent>
        <mc:AlternateContent xmlns:mc="http://schemas.openxmlformats.org/markup-compatibility/2006">
          <mc:Choice Requires="x14">
            <control shapeId="2051" r:id="rId6" name="チェック 3">
              <controlPr defaultSize="0" autoFill="0" autoLine="0" autoPict="0">
                <anchor moveWithCells="1">
                  <from>
                    <xdr:col>29</xdr:col>
                    <xdr:colOff>38100</xdr:colOff>
                    <xdr:row>40</xdr:row>
                    <xdr:rowOff>171450</xdr:rowOff>
                  </from>
                  <to>
                    <xdr:col>30</xdr:col>
                    <xdr:colOff>28575</xdr:colOff>
                    <xdr:row>42</xdr:row>
                    <xdr:rowOff>47625</xdr:rowOff>
                  </to>
                </anchor>
              </controlPr>
            </control>
          </mc:Choice>
        </mc:AlternateContent>
        <mc:AlternateContent xmlns:mc="http://schemas.openxmlformats.org/markup-compatibility/2006">
          <mc:Choice Requires="x14">
            <control shapeId="2052" r:id="rId7" name="チェック 5">
              <controlPr defaultSize="0" autoFill="0" autoLine="0" autoPict="0">
                <anchor moveWithCells="1">
                  <from>
                    <xdr:col>33</xdr:col>
                    <xdr:colOff>66675</xdr:colOff>
                    <xdr:row>1</xdr:row>
                    <xdr:rowOff>161925</xdr:rowOff>
                  </from>
                  <to>
                    <xdr:col>34</xdr:col>
                    <xdr:colOff>9525</xdr:colOff>
                    <xdr:row>3</xdr:row>
                    <xdr:rowOff>19050</xdr:rowOff>
                  </to>
                </anchor>
              </controlPr>
            </control>
          </mc:Choice>
        </mc:AlternateContent>
        <mc:AlternateContent xmlns:mc="http://schemas.openxmlformats.org/markup-compatibility/2006">
          <mc:Choice Requires="x14">
            <control shapeId="2053" r:id="rId8" name="チェック 6">
              <controlPr defaultSize="0" autoFill="0" autoLine="0" autoPict="0">
                <anchor moveWithCells="1">
                  <from>
                    <xdr:col>33</xdr:col>
                    <xdr:colOff>66675</xdr:colOff>
                    <xdr:row>2</xdr:row>
                    <xdr:rowOff>161925</xdr:rowOff>
                  </from>
                  <to>
                    <xdr:col>34</xdr:col>
                    <xdr:colOff>9525</xdr:colOff>
                    <xdr:row>4</xdr:row>
                    <xdr:rowOff>0</xdr:rowOff>
                  </to>
                </anchor>
              </controlPr>
            </control>
          </mc:Choice>
        </mc:AlternateContent>
        <mc:AlternateContent xmlns:mc="http://schemas.openxmlformats.org/markup-compatibility/2006">
          <mc:Choice Requires="x14">
            <control shapeId="2054" r:id="rId9" name="チェック 7">
              <controlPr defaultSize="0" autoFill="0" autoLine="0" autoPict="0">
                <anchor moveWithCells="1">
                  <from>
                    <xdr:col>16</xdr:col>
                    <xdr:colOff>66675</xdr:colOff>
                    <xdr:row>10</xdr:row>
                    <xdr:rowOff>133350</xdr:rowOff>
                  </from>
                  <to>
                    <xdr:col>16</xdr:col>
                    <xdr:colOff>295275</xdr:colOff>
                    <xdr:row>12</xdr:row>
                    <xdr:rowOff>0</xdr:rowOff>
                  </to>
                </anchor>
              </controlPr>
            </control>
          </mc:Choice>
        </mc:AlternateContent>
        <mc:AlternateContent xmlns:mc="http://schemas.openxmlformats.org/markup-compatibility/2006">
          <mc:Choice Requires="x14">
            <control shapeId="2055" r:id="rId10" name="チェック 8">
              <controlPr defaultSize="0" autoFill="0" autoLine="0" autoPict="0">
                <anchor moveWithCells="1">
                  <from>
                    <xdr:col>16</xdr:col>
                    <xdr:colOff>66675</xdr:colOff>
                    <xdr:row>11</xdr:row>
                    <xdr:rowOff>161925</xdr:rowOff>
                  </from>
                  <to>
                    <xdr:col>16</xdr:col>
                    <xdr:colOff>295275</xdr:colOff>
                    <xdr:row>13</xdr:row>
                    <xdr:rowOff>9525</xdr:rowOff>
                  </to>
                </anchor>
              </controlPr>
            </control>
          </mc:Choice>
        </mc:AlternateContent>
        <mc:AlternateContent xmlns:mc="http://schemas.openxmlformats.org/markup-compatibility/2006">
          <mc:Choice Requires="x14">
            <control shapeId="2056" r:id="rId11" name="チェック 9">
              <controlPr defaultSize="0" autoFill="0" autoLine="0" autoPict="0">
                <anchor moveWithCells="1">
                  <from>
                    <xdr:col>16</xdr:col>
                    <xdr:colOff>66675</xdr:colOff>
                    <xdr:row>12</xdr:row>
                    <xdr:rowOff>161925</xdr:rowOff>
                  </from>
                  <to>
                    <xdr:col>16</xdr:col>
                    <xdr:colOff>295275</xdr:colOff>
                    <xdr:row>14</xdr:row>
                    <xdr:rowOff>0</xdr:rowOff>
                  </to>
                </anchor>
              </controlPr>
            </control>
          </mc:Choice>
        </mc:AlternateContent>
        <mc:AlternateContent xmlns:mc="http://schemas.openxmlformats.org/markup-compatibility/2006">
          <mc:Choice Requires="x14">
            <control shapeId="2057" r:id="rId12" name="チェック 10">
              <controlPr defaultSize="0" autoFill="0" autoLine="0" autoPict="0">
                <anchor moveWithCells="1">
                  <from>
                    <xdr:col>16</xdr:col>
                    <xdr:colOff>66675</xdr:colOff>
                    <xdr:row>37</xdr:row>
                    <xdr:rowOff>123825</xdr:rowOff>
                  </from>
                  <to>
                    <xdr:col>16</xdr:col>
                    <xdr:colOff>295275</xdr:colOff>
                    <xdr:row>39</xdr:row>
                    <xdr:rowOff>28575</xdr:rowOff>
                  </to>
                </anchor>
              </controlPr>
            </control>
          </mc:Choice>
        </mc:AlternateContent>
        <mc:AlternateContent xmlns:mc="http://schemas.openxmlformats.org/markup-compatibility/2006">
          <mc:Choice Requires="x14">
            <control shapeId="2058" r:id="rId13" name="チェック 11">
              <controlPr defaultSize="0" autoFill="0" autoLine="0" autoPict="0">
                <anchor moveWithCells="1">
                  <from>
                    <xdr:col>16</xdr:col>
                    <xdr:colOff>66675</xdr:colOff>
                    <xdr:row>38</xdr:row>
                    <xdr:rowOff>200025</xdr:rowOff>
                  </from>
                  <to>
                    <xdr:col>16</xdr:col>
                    <xdr:colOff>295275</xdr:colOff>
                    <xdr:row>40</xdr:row>
                    <xdr:rowOff>19050</xdr:rowOff>
                  </to>
                </anchor>
              </controlPr>
            </control>
          </mc:Choice>
        </mc:AlternateContent>
        <mc:AlternateContent xmlns:mc="http://schemas.openxmlformats.org/markup-compatibility/2006">
          <mc:Choice Requires="x14">
            <control shapeId="2059" r:id="rId14" name="チェック 12">
              <controlPr defaultSize="0" autoFill="0" autoLine="0" autoPict="0">
                <anchor moveWithCells="1">
                  <from>
                    <xdr:col>16</xdr:col>
                    <xdr:colOff>66675</xdr:colOff>
                    <xdr:row>39</xdr:row>
                    <xdr:rowOff>200025</xdr:rowOff>
                  </from>
                  <to>
                    <xdr:col>16</xdr:col>
                    <xdr:colOff>295275</xdr:colOff>
                    <xdr:row>41</xdr:row>
                    <xdr:rowOff>19050</xdr:rowOff>
                  </to>
                </anchor>
              </controlPr>
            </control>
          </mc:Choice>
        </mc:AlternateContent>
        <mc:AlternateContent xmlns:mc="http://schemas.openxmlformats.org/markup-compatibility/2006">
          <mc:Choice Requires="x14">
            <control shapeId="2060" r:id="rId15" name="チェック 13">
              <controlPr defaultSize="0" autoFill="0" autoLine="0" autoPict="0">
                <anchor moveWithCells="1">
                  <from>
                    <xdr:col>16</xdr:col>
                    <xdr:colOff>66675</xdr:colOff>
                    <xdr:row>40</xdr:row>
                    <xdr:rowOff>200025</xdr:rowOff>
                  </from>
                  <to>
                    <xdr:col>16</xdr:col>
                    <xdr:colOff>295275</xdr:colOff>
                    <xdr:row>42</xdr:row>
                    <xdr:rowOff>19050</xdr:rowOff>
                  </to>
                </anchor>
              </controlPr>
            </control>
          </mc:Choice>
        </mc:AlternateContent>
        <mc:AlternateContent xmlns:mc="http://schemas.openxmlformats.org/markup-compatibility/2006">
          <mc:Choice Requires="x14">
            <control shapeId="2061" r:id="rId16" name="チェック 14">
              <controlPr defaultSize="0" autoFill="0" autoLine="0" autoPict="0">
                <anchor moveWithCells="1">
                  <from>
                    <xdr:col>16</xdr:col>
                    <xdr:colOff>66675</xdr:colOff>
                    <xdr:row>41</xdr:row>
                    <xdr:rowOff>200025</xdr:rowOff>
                  </from>
                  <to>
                    <xdr:col>16</xdr:col>
                    <xdr:colOff>295275</xdr:colOff>
                    <xdr:row>43</xdr:row>
                    <xdr:rowOff>28575</xdr:rowOff>
                  </to>
                </anchor>
              </controlPr>
            </control>
          </mc:Choice>
        </mc:AlternateContent>
        <mc:AlternateContent xmlns:mc="http://schemas.openxmlformats.org/markup-compatibility/2006">
          <mc:Choice Requires="x14">
            <control shapeId="2062" r:id="rId17" name="チェック 15">
              <controlPr defaultSize="0" autoFill="0" autoLine="0" autoPict="0">
                <anchor moveWithCells="1">
                  <from>
                    <xdr:col>16</xdr:col>
                    <xdr:colOff>66675</xdr:colOff>
                    <xdr:row>42</xdr:row>
                    <xdr:rowOff>200025</xdr:rowOff>
                  </from>
                  <to>
                    <xdr:col>16</xdr:col>
                    <xdr:colOff>295275</xdr:colOff>
                    <xdr:row>44</xdr:row>
                    <xdr:rowOff>9525</xdr:rowOff>
                  </to>
                </anchor>
              </controlPr>
            </control>
          </mc:Choice>
        </mc:AlternateContent>
        <mc:AlternateContent xmlns:mc="http://schemas.openxmlformats.org/markup-compatibility/2006">
          <mc:Choice Requires="x14">
            <control shapeId="2063" r:id="rId18" name="チェック 16">
              <controlPr defaultSize="0" autoFill="0" autoLine="0" autoPict="0">
                <anchor moveWithCells="1">
                  <from>
                    <xdr:col>33</xdr:col>
                    <xdr:colOff>47625</xdr:colOff>
                    <xdr:row>38</xdr:row>
                    <xdr:rowOff>180975</xdr:rowOff>
                  </from>
                  <to>
                    <xdr:col>34</xdr:col>
                    <xdr:colOff>9525</xdr:colOff>
                    <xdr:row>40</xdr:row>
                    <xdr:rowOff>57150</xdr:rowOff>
                  </to>
                </anchor>
              </controlPr>
            </control>
          </mc:Choice>
        </mc:AlternateContent>
        <mc:AlternateContent xmlns:mc="http://schemas.openxmlformats.org/markup-compatibility/2006">
          <mc:Choice Requires="x14">
            <control shapeId="2064" r:id="rId19" name="チェック 17">
              <controlPr defaultSize="0" autoFill="0" autoLine="0" autoPict="0">
                <anchor moveWithCells="1">
                  <from>
                    <xdr:col>33</xdr:col>
                    <xdr:colOff>47625</xdr:colOff>
                    <xdr:row>39</xdr:row>
                    <xdr:rowOff>180975</xdr:rowOff>
                  </from>
                  <to>
                    <xdr:col>34</xdr:col>
                    <xdr:colOff>9525</xdr:colOff>
                    <xdr:row>41</xdr:row>
                    <xdr:rowOff>47625</xdr:rowOff>
                  </to>
                </anchor>
              </controlPr>
            </control>
          </mc:Choice>
        </mc:AlternateContent>
        <mc:AlternateContent xmlns:mc="http://schemas.openxmlformats.org/markup-compatibility/2006">
          <mc:Choice Requires="x14">
            <control shapeId="2065" r:id="rId20" name="チェック 18">
              <controlPr defaultSize="0" autoFill="0" autoLine="0" autoPict="0">
                <anchor moveWithCells="1">
                  <from>
                    <xdr:col>33</xdr:col>
                    <xdr:colOff>38100</xdr:colOff>
                    <xdr:row>40</xdr:row>
                    <xdr:rowOff>171450</xdr:rowOff>
                  </from>
                  <to>
                    <xdr:col>34</xdr:col>
                    <xdr:colOff>9525</xdr:colOff>
                    <xdr:row>42</xdr:row>
                    <xdr:rowOff>47625</xdr:rowOff>
                  </to>
                </anchor>
              </controlPr>
            </control>
          </mc:Choice>
        </mc:AlternateContent>
        <mc:AlternateContent xmlns:mc="http://schemas.openxmlformats.org/markup-compatibility/2006">
          <mc:Choice Requires="x14">
            <control shapeId="2066" r:id="rId21" name="チェック 20">
              <controlPr defaultSize="0" autoFill="0" autoLine="0" autoPict="0">
                <anchor moveWithCells="1">
                  <from>
                    <xdr:col>29</xdr:col>
                    <xdr:colOff>38100</xdr:colOff>
                    <xdr:row>39</xdr:row>
                    <xdr:rowOff>180975</xdr:rowOff>
                  </from>
                  <to>
                    <xdr:col>30</xdr:col>
                    <xdr:colOff>9525</xdr:colOff>
                    <xdr:row>41</xdr:row>
                    <xdr:rowOff>66675</xdr:rowOff>
                  </to>
                </anchor>
              </controlPr>
            </control>
          </mc:Choice>
        </mc:AlternateContent>
        <mc:AlternateContent xmlns:mc="http://schemas.openxmlformats.org/markup-compatibility/2006">
          <mc:Choice Requires="x14">
            <control shapeId="2067" r:id="rId22" name="チェック 21">
              <controlPr defaultSize="0" autoFill="0" autoLine="0" autoPict="0">
                <anchor moveWithCells="1">
                  <from>
                    <xdr:col>29</xdr:col>
                    <xdr:colOff>66675</xdr:colOff>
                    <xdr:row>0</xdr:row>
                    <xdr:rowOff>228600</xdr:rowOff>
                  </from>
                  <to>
                    <xdr:col>30</xdr:col>
                    <xdr:colOff>9525</xdr:colOff>
                    <xdr:row>2</xdr:row>
                    <xdr:rowOff>0</xdr:rowOff>
                  </to>
                </anchor>
              </controlPr>
            </control>
          </mc:Choice>
        </mc:AlternateContent>
        <mc:AlternateContent xmlns:mc="http://schemas.openxmlformats.org/markup-compatibility/2006">
          <mc:Choice Requires="x14">
            <control shapeId="2068" r:id="rId23" name="チェック 22">
              <controlPr defaultSize="0" autoFill="0" autoLine="0" autoPict="0">
                <anchor moveWithCells="1">
                  <from>
                    <xdr:col>29</xdr:col>
                    <xdr:colOff>66675</xdr:colOff>
                    <xdr:row>1</xdr:row>
                    <xdr:rowOff>161925</xdr:rowOff>
                  </from>
                  <to>
                    <xdr:col>30</xdr:col>
                    <xdr:colOff>9525</xdr:colOff>
                    <xdr:row>3</xdr:row>
                    <xdr:rowOff>19050</xdr:rowOff>
                  </to>
                </anchor>
              </controlPr>
            </control>
          </mc:Choice>
        </mc:AlternateContent>
        <mc:AlternateContent xmlns:mc="http://schemas.openxmlformats.org/markup-compatibility/2006">
          <mc:Choice Requires="x14">
            <control shapeId="2069" r:id="rId24" name="チェック 23">
              <controlPr defaultSize="0" autoFill="0" autoLine="0" autoPict="0">
                <anchor moveWithCells="1">
                  <from>
                    <xdr:col>29</xdr:col>
                    <xdr:colOff>66675</xdr:colOff>
                    <xdr:row>2</xdr:row>
                    <xdr:rowOff>161925</xdr:rowOff>
                  </from>
                  <to>
                    <xdr:col>30</xdr:col>
                    <xdr:colOff>9525</xdr:colOff>
                    <xdr:row>4</xdr:row>
                    <xdr:rowOff>0</xdr:rowOff>
                  </to>
                </anchor>
              </controlPr>
            </control>
          </mc:Choice>
        </mc:AlternateContent>
        <mc:AlternateContent xmlns:mc="http://schemas.openxmlformats.org/markup-compatibility/2006">
          <mc:Choice Requires="x14">
            <control shapeId="2070" r:id="rId25" name="チェック 24">
              <controlPr defaultSize="0" autoFill="0" autoLine="0" autoPict="0">
                <anchor moveWithCells="1">
                  <from>
                    <xdr:col>12</xdr:col>
                    <xdr:colOff>66675</xdr:colOff>
                    <xdr:row>10</xdr:row>
                    <xdr:rowOff>133350</xdr:rowOff>
                  </from>
                  <to>
                    <xdr:col>12</xdr:col>
                    <xdr:colOff>295275</xdr:colOff>
                    <xdr:row>12</xdr:row>
                    <xdr:rowOff>0</xdr:rowOff>
                  </to>
                </anchor>
              </controlPr>
            </control>
          </mc:Choice>
        </mc:AlternateContent>
        <mc:AlternateContent xmlns:mc="http://schemas.openxmlformats.org/markup-compatibility/2006">
          <mc:Choice Requires="x14">
            <control shapeId="2071" r:id="rId26" name="チェック 25">
              <controlPr defaultSize="0" autoFill="0" autoLine="0" autoPict="0">
                <anchor moveWithCells="1">
                  <from>
                    <xdr:col>12</xdr:col>
                    <xdr:colOff>66675</xdr:colOff>
                    <xdr:row>11</xdr:row>
                    <xdr:rowOff>161925</xdr:rowOff>
                  </from>
                  <to>
                    <xdr:col>12</xdr:col>
                    <xdr:colOff>295275</xdr:colOff>
                    <xdr:row>13</xdr:row>
                    <xdr:rowOff>9525</xdr:rowOff>
                  </to>
                </anchor>
              </controlPr>
            </control>
          </mc:Choice>
        </mc:AlternateContent>
        <mc:AlternateContent xmlns:mc="http://schemas.openxmlformats.org/markup-compatibility/2006">
          <mc:Choice Requires="x14">
            <control shapeId="2072" r:id="rId27" name="チェック 26">
              <controlPr defaultSize="0" autoFill="0" autoLine="0" autoPict="0">
                <anchor moveWithCells="1">
                  <from>
                    <xdr:col>12</xdr:col>
                    <xdr:colOff>66675</xdr:colOff>
                    <xdr:row>12</xdr:row>
                    <xdr:rowOff>161925</xdr:rowOff>
                  </from>
                  <to>
                    <xdr:col>12</xdr:col>
                    <xdr:colOff>295275</xdr:colOff>
                    <xdr:row>14</xdr:row>
                    <xdr:rowOff>0</xdr:rowOff>
                  </to>
                </anchor>
              </controlPr>
            </control>
          </mc:Choice>
        </mc:AlternateContent>
        <mc:AlternateContent xmlns:mc="http://schemas.openxmlformats.org/markup-compatibility/2006">
          <mc:Choice Requires="x14">
            <control shapeId="2073" r:id="rId28" name="チェック 27">
              <controlPr defaultSize="0" autoFill="0" autoLine="0" autoPict="0">
                <anchor moveWithCells="1">
                  <from>
                    <xdr:col>12</xdr:col>
                    <xdr:colOff>57150</xdr:colOff>
                    <xdr:row>37</xdr:row>
                    <xdr:rowOff>123825</xdr:rowOff>
                  </from>
                  <to>
                    <xdr:col>12</xdr:col>
                    <xdr:colOff>285750</xdr:colOff>
                    <xdr:row>39</xdr:row>
                    <xdr:rowOff>28575</xdr:rowOff>
                  </to>
                </anchor>
              </controlPr>
            </control>
          </mc:Choice>
        </mc:AlternateContent>
        <mc:AlternateContent xmlns:mc="http://schemas.openxmlformats.org/markup-compatibility/2006">
          <mc:Choice Requires="x14">
            <control shapeId="2074" r:id="rId29" name="チェック 28">
              <controlPr defaultSize="0" autoFill="0" autoLine="0" autoPict="0">
                <anchor moveWithCells="1">
                  <from>
                    <xdr:col>12</xdr:col>
                    <xdr:colOff>66675</xdr:colOff>
                    <xdr:row>38</xdr:row>
                    <xdr:rowOff>200025</xdr:rowOff>
                  </from>
                  <to>
                    <xdr:col>12</xdr:col>
                    <xdr:colOff>295275</xdr:colOff>
                    <xdr:row>40</xdr:row>
                    <xdr:rowOff>19050</xdr:rowOff>
                  </to>
                </anchor>
              </controlPr>
            </control>
          </mc:Choice>
        </mc:AlternateContent>
        <mc:AlternateContent xmlns:mc="http://schemas.openxmlformats.org/markup-compatibility/2006">
          <mc:Choice Requires="x14">
            <control shapeId="2075" r:id="rId30" name="チェック 29">
              <controlPr defaultSize="0" autoFill="0" autoLine="0" autoPict="0">
                <anchor moveWithCells="1">
                  <from>
                    <xdr:col>12</xdr:col>
                    <xdr:colOff>66675</xdr:colOff>
                    <xdr:row>39</xdr:row>
                    <xdr:rowOff>200025</xdr:rowOff>
                  </from>
                  <to>
                    <xdr:col>12</xdr:col>
                    <xdr:colOff>295275</xdr:colOff>
                    <xdr:row>41</xdr:row>
                    <xdr:rowOff>19050</xdr:rowOff>
                  </to>
                </anchor>
              </controlPr>
            </control>
          </mc:Choice>
        </mc:AlternateContent>
        <mc:AlternateContent xmlns:mc="http://schemas.openxmlformats.org/markup-compatibility/2006">
          <mc:Choice Requires="x14">
            <control shapeId="2076" r:id="rId31" name="チェック 30">
              <controlPr defaultSize="0" autoFill="0" autoLine="0" autoPict="0">
                <anchor moveWithCells="1">
                  <from>
                    <xdr:col>12</xdr:col>
                    <xdr:colOff>66675</xdr:colOff>
                    <xdr:row>40</xdr:row>
                    <xdr:rowOff>200025</xdr:rowOff>
                  </from>
                  <to>
                    <xdr:col>12</xdr:col>
                    <xdr:colOff>295275</xdr:colOff>
                    <xdr:row>42</xdr:row>
                    <xdr:rowOff>19050</xdr:rowOff>
                  </to>
                </anchor>
              </controlPr>
            </control>
          </mc:Choice>
        </mc:AlternateContent>
        <mc:AlternateContent xmlns:mc="http://schemas.openxmlformats.org/markup-compatibility/2006">
          <mc:Choice Requires="x14">
            <control shapeId="2077" r:id="rId32" name="チェック 31">
              <controlPr defaultSize="0" autoFill="0" autoLine="0" autoPict="0">
                <anchor moveWithCells="1">
                  <from>
                    <xdr:col>12</xdr:col>
                    <xdr:colOff>66675</xdr:colOff>
                    <xdr:row>41</xdr:row>
                    <xdr:rowOff>200025</xdr:rowOff>
                  </from>
                  <to>
                    <xdr:col>12</xdr:col>
                    <xdr:colOff>295275</xdr:colOff>
                    <xdr:row>43</xdr:row>
                    <xdr:rowOff>19050</xdr:rowOff>
                  </to>
                </anchor>
              </controlPr>
            </control>
          </mc:Choice>
        </mc:AlternateContent>
        <mc:AlternateContent xmlns:mc="http://schemas.openxmlformats.org/markup-compatibility/2006">
          <mc:Choice Requires="x14">
            <control shapeId="2078" r:id="rId33" name="チェック 32">
              <controlPr defaultSize="0" autoFill="0" autoLine="0" autoPict="0">
                <anchor moveWithCells="1">
                  <from>
                    <xdr:col>12</xdr:col>
                    <xdr:colOff>66675</xdr:colOff>
                    <xdr:row>42</xdr:row>
                    <xdr:rowOff>200025</xdr:rowOff>
                  </from>
                  <to>
                    <xdr:col>12</xdr:col>
                    <xdr:colOff>295275</xdr:colOff>
                    <xdr:row>44</xdr:row>
                    <xdr:rowOff>9525</xdr:rowOff>
                  </to>
                </anchor>
              </controlPr>
            </control>
          </mc:Choice>
        </mc:AlternateContent>
        <mc:AlternateContent xmlns:mc="http://schemas.openxmlformats.org/markup-compatibility/2006">
          <mc:Choice Requires="x14">
            <control shapeId="2079" r:id="rId34" name="チェック 33">
              <controlPr defaultSize="0" autoFill="0" autoLine="0" autoPict="0">
                <anchor moveWithCells="1">
                  <from>
                    <xdr:col>29</xdr:col>
                    <xdr:colOff>38100</xdr:colOff>
                    <xdr:row>41</xdr:row>
                    <xdr:rowOff>171450</xdr:rowOff>
                  </from>
                  <to>
                    <xdr:col>30</xdr:col>
                    <xdr:colOff>28575</xdr:colOff>
                    <xdr:row>43</xdr:row>
                    <xdr:rowOff>38100</xdr:rowOff>
                  </to>
                </anchor>
              </controlPr>
            </control>
          </mc:Choice>
        </mc:AlternateContent>
        <mc:AlternateContent xmlns:mc="http://schemas.openxmlformats.org/markup-compatibility/2006">
          <mc:Choice Requires="x14">
            <control shapeId="2080" r:id="rId35" name="チェック 34">
              <controlPr defaultSize="0" autoFill="0" autoLine="0" autoPict="0">
                <anchor moveWithCells="1">
                  <from>
                    <xdr:col>33</xdr:col>
                    <xdr:colOff>38100</xdr:colOff>
                    <xdr:row>41</xdr:row>
                    <xdr:rowOff>180975</xdr:rowOff>
                  </from>
                  <to>
                    <xdr:col>34</xdr:col>
                    <xdr:colOff>28575</xdr:colOff>
                    <xdr:row>43</xdr:row>
                    <xdr:rowOff>47625</xdr:rowOff>
                  </to>
                </anchor>
              </controlPr>
            </control>
          </mc:Choice>
        </mc:AlternateContent>
        <mc:AlternateContent xmlns:mc="http://schemas.openxmlformats.org/markup-compatibility/2006">
          <mc:Choice Requires="x14">
            <control shapeId="2081" r:id="rId36" name="ボタン 35">
              <controlPr defaultSize="0" print="0" autoFill="0" autoPict="0">
                <anchor moveWithCells="1" sizeWithCells="1">
                  <from>
                    <xdr:col>37</xdr:col>
                    <xdr:colOff>457200</xdr:colOff>
                    <xdr:row>0</xdr:row>
                    <xdr:rowOff>200025</xdr:rowOff>
                  </from>
                  <to>
                    <xdr:col>38</xdr:col>
                    <xdr:colOff>352425</xdr:colOff>
                    <xdr:row>2</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6B18B-F881-4425-A48A-390412C8E733}">
  <sheetPr codeName="Sheet16">
    <pageSetUpPr fitToPage="1"/>
  </sheetPr>
  <dimension ref="A1:BB65"/>
  <sheetViews>
    <sheetView zoomScaleNormal="100" zoomScaleSheetLayoutView="100" workbookViewId="0">
      <selection activeCell="M2" sqref="M2:T2"/>
    </sheetView>
  </sheetViews>
  <sheetFormatPr defaultColWidth="8.125" defaultRowHeight="12"/>
  <cols>
    <col min="1" max="12" width="3.375" style="17" customWidth="1"/>
    <col min="13" max="13" width="4" style="17" customWidth="1"/>
    <col min="14" max="16" width="3.375" style="16" customWidth="1"/>
    <col min="17" max="17" width="4" style="17" customWidth="1"/>
    <col min="18" max="29" width="3.375" style="16" customWidth="1"/>
    <col min="30" max="37" width="3.25" style="17" customWidth="1"/>
    <col min="38" max="40" width="8.125" style="16"/>
    <col min="41" max="16384" width="8.125" style="17"/>
  </cols>
  <sheetData>
    <row r="1" spans="1:54" ht="19.5" customHeight="1">
      <c r="A1" s="411" t="s">
        <v>69</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row>
    <row r="2" spans="1:54" ht="14.25" customHeight="1">
      <c r="A2" s="412" t="s">
        <v>70</v>
      </c>
      <c r="B2" s="413"/>
      <c r="C2" s="413"/>
      <c r="D2" s="413"/>
      <c r="E2" s="413"/>
      <c r="F2" s="413"/>
      <c r="G2" s="413"/>
      <c r="H2" s="413"/>
      <c r="I2" s="413"/>
      <c r="J2" s="413"/>
      <c r="K2" s="413"/>
      <c r="L2" s="414"/>
      <c r="M2" s="415" t="str">
        <f>IF(まとめシート!AH1="","",まとめシート!AH1)</f>
        <v/>
      </c>
      <c r="N2" s="416"/>
      <c r="O2" s="416"/>
      <c r="P2" s="416"/>
      <c r="Q2" s="416"/>
      <c r="R2" s="416"/>
      <c r="S2" s="416"/>
      <c r="T2" s="417"/>
      <c r="U2" s="418" t="s">
        <v>71</v>
      </c>
      <c r="V2" s="419"/>
      <c r="W2" s="424" t="s">
        <v>72</v>
      </c>
      <c r="X2" s="425"/>
      <c r="Y2" s="425"/>
      <c r="Z2" s="425"/>
      <c r="AA2" s="425"/>
      <c r="AB2" s="425"/>
      <c r="AC2" s="426"/>
      <c r="AD2" s="18"/>
      <c r="AE2" s="433" t="s">
        <v>73</v>
      </c>
      <c r="AF2" s="434"/>
      <c r="AG2" s="434"/>
      <c r="AH2" s="20"/>
      <c r="AI2" s="21"/>
      <c r="AJ2" s="19" t="s">
        <v>73</v>
      </c>
      <c r="AK2" s="22"/>
      <c r="AL2" s="23"/>
      <c r="AM2" s="23"/>
      <c r="AN2" s="23"/>
    </row>
    <row r="3" spans="1:54" ht="14.25" customHeight="1">
      <c r="A3" s="435" t="s">
        <v>3</v>
      </c>
      <c r="B3" s="436"/>
      <c r="C3" s="436"/>
      <c r="D3" s="436"/>
      <c r="E3" s="436"/>
      <c r="F3" s="436"/>
      <c r="G3" s="436"/>
      <c r="H3" s="436"/>
      <c r="I3" s="436"/>
      <c r="J3" s="436"/>
      <c r="K3" s="436"/>
      <c r="L3" s="436"/>
      <c r="M3" s="437" t="str">
        <f>IF(まとめシート!X3="","",まとめシート!X3)</f>
        <v/>
      </c>
      <c r="N3" s="438"/>
      <c r="O3" s="438"/>
      <c r="P3" s="439"/>
      <c r="Q3" s="440" t="str">
        <f>IF(まとめシート!AD3="","",まとめシート!AD3)</f>
        <v/>
      </c>
      <c r="R3" s="441"/>
      <c r="S3" s="441"/>
      <c r="T3" s="442"/>
      <c r="U3" s="420"/>
      <c r="V3" s="421"/>
      <c r="W3" s="427"/>
      <c r="X3" s="428"/>
      <c r="Y3" s="428"/>
      <c r="Z3" s="428"/>
      <c r="AA3" s="428"/>
      <c r="AB3" s="428"/>
      <c r="AC3" s="429"/>
      <c r="AD3" s="18"/>
      <c r="AE3" s="433" t="s">
        <v>74</v>
      </c>
      <c r="AF3" s="434"/>
      <c r="AG3" s="434"/>
      <c r="AH3" s="20"/>
      <c r="AI3" s="21"/>
      <c r="AJ3" s="19" t="s">
        <v>74</v>
      </c>
      <c r="AK3" s="22"/>
      <c r="AM3" s="25"/>
      <c r="AN3" s="25"/>
      <c r="AO3" s="25"/>
      <c r="AP3" s="25"/>
      <c r="AQ3" s="25"/>
      <c r="AR3" s="25"/>
      <c r="AS3" s="25"/>
      <c r="AT3" s="25"/>
      <c r="AU3" s="449"/>
      <c r="AV3" s="449"/>
      <c r="AW3" s="449"/>
      <c r="AX3" s="449"/>
      <c r="AY3" s="449"/>
      <c r="AZ3" s="449"/>
      <c r="BA3" s="449"/>
      <c r="BB3" s="449"/>
    </row>
    <row r="4" spans="1:54" ht="14.25" customHeight="1">
      <c r="A4" s="435" t="s">
        <v>75</v>
      </c>
      <c r="B4" s="436"/>
      <c r="C4" s="436"/>
      <c r="D4" s="436"/>
      <c r="E4" s="436"/>
      <c r="F4" s="436"/>
      <c r="G4" s="436"/>
      <c r="H4" s="436"/>
      <c r="I4" s="436"/>
      <c r="J4" s="436"/>
      <c r="K4" s="436"/>
      <c r="L4" s="436"/>
      <c r="M4" s="415" t="str">
        <f>IF(まとめシート!X4="","",まとめシート!X4)</f>
        <v/>
      </c>
      <c r="N4" s="416"/>
      <c r="O4" s="416"/>
      <c r="P4" s="450"/>
      <c r="Q4" s="451" t="str">
        <f>IF(まとめシート!AD4="","",まとめシート!AD4)</f>
        <v/>
      </c>
      <c r="R4" s="434"/>
      <c r="S4" s="434"/>
      <c r="T4" s="448"/>
      <c r="U4" s="422"/>
      <c r="V4" s="423"/>
      <c r="W4" s="430"/>
      <c r="X4" s="431"/>
      <c r="Y4" s="431"/>
      <c r="Z4" s="431"/>
      <c r="AA4" s="431"/>
      <c r="AB4" s="431"/>
      <c r="AC4" s="432"/>
      <c r="AD4" s="18"/>
      <c r="AE4" s="452" t="s">
        <v>76</v>
      </c>
      <c r="AF4" s="453"/>
      <c r="AG4" s="453"/>
      <c r="AH4" s="20"/>
      <c r="AI4" s="21"/>
      <c r="AJ4" s="26" t="s">
        <v>76</v>
      </c>
      <c r="AK4" s="27"/>
      <c r="AM4" s="25"/>
      <c r="AN4" s="25"/>
      <c r="AO4" s="25"/>
      <c r="AP4" s="25"/>
      <c r="AQ4" s="25"/>
      <c r="AR4" s="25"/>
      <c r="AS4" s="25"/>
      <c r="AT4" s="25"/>
      <c r="AU4" s="454"/>
      <c r="AV4" s="454"/>
      <c r="AW4" s="454"/>
      <c r="AX4" s="454"/>
      <c r="AY4" s="454"/>
      <c r="AZ4" s="454"/>
      <c r="BA4" s="454"/>
      <c r="BB4" s="454"/>
    </row>
    <row r="5" spans="1:54" ht="16.5" customHeight="1">
      <c r="A5" s="412" t="s">
        <v>77</v>
      </c>
      <c r="B5" s="413"/>
      <c r="C5" s="413"/>
      <c r="D5" s="413"/>
      <c r="E5" s="413"/>
      <c r="F5" s="413"/>
      <c r="G5" s="413"/>
      <c r="H5" s="413"/>
      <c r="I5" s="413"/>
      <c r="J5" s="413"/>
      <c r="K5" s="413"/>
      <c r="L5" s="413"/>
      <c r="M5" s="413"/>
      <c r="N5" s="413"/>
      <c r="O5" s="413"/>
      <c r="P5" s="413"/>
      <c r="Q5" s="413"/>
      <c r="R5" s="413"/>
      <c r="S5" s="413"/>
      <c r="T5" s="413"/>
      <c r="U5" s="29" t="s">
        <v>78</v>
      </c>
      <c r="V5" s="30"/>
      <c r="W5" s="30"/>
      <c r="X5" s="30"/>
      <c r="Y5" s="30"/>
      <c r="Z5" s="30"/>
      <c r="AA5" s="30"/>
      <c r="AB5" s="30"/>
      <c r="AC5" s="30"/>
      <c r="AD5" s="30"/>
      <c r="AE5" s="30"/>
      <c r="AF5" s="30"/>
      <c r="AG5" s="30"/>
      <c r="AH5" s="30"/>
      <c r="AI5" s="30"/>
      <c r="AJ5" s="30"/>
      <c r="AK5" s="30"/>
      <c r="AL5" s="23"/>
      <c r="AM5" s="23"/>
      <c r="AN5" s="23"/>
    </row>
    <row r="6" spans="1:54">
      <c r="A6" s="443">
        <v>1.1000000000000001</v>
      </c>
      <c r="B6" s="444"/>
      <c r="C6" s="445" t="s">
        <v>79</v>
      </c>
      <c r="D6" s="445"/>
      <c r="E6" s="445"/>
      <c r="F6" s="445"/>
      <c r="G6" s="445"/>
      <c r="H6" s="445"/>
      <c r="I6" s="445"/>
      <c r="J6" s="445"/>
      <c r="K6" s="445"/>
      <c r="L6" s="445"/>
      <c r="M6" s="443"/>
      <c r="N6" s="446"/>
      <c r="O6" s="446"/>
      <c r="P6" s="446"/>
      <c r="Q6" s="447"/>
      <c r="R6" s="446"/>
      <c r="S6" s="446"/>
      <c r="T6" s="444"/>
      <c r="U6" s="433">
        <v>3.1</v>
      </c>
      <c r="V6" s="448"/>
      <c r="W6" s="31" t="s">
        <v>80</v>
      </c>
      <c r="X6" s="32"/>
      <c r="Y6" s="32"/>
      <c r="Z6" s="32"/>
      <c r="AA6" s="32"/>
      <c r="AB6" s="32"/>
      <c r="AC6" s="33"/>
      <c r="AD6" s="433"/>
      <c r="AE6" s="434"/>
      <c r="AF6" s="434"/>
      <c r="AG6" s="434"/>
      <c r="AH6" s="451"/>
      <c r="AI6" s="434"/>
      <c r="AJ6" s="434"/>
      <c r="AK6" s="448"/>
    </row>
    <row r="7" spans="1:54">
      <c r="A7" s="443">
        <v>1.2</v>
      </c>
      <c r="B7" s="444"/>
      <c r="C7" s="455" t="s">
        <v>81</v>
      </c>
      <c r="D7" s="455"/>
      <c r="E7" s="455"/>
      <c r="F7" s="455"/>
      <c r="G7" s="455"/>
      <c r="H7" s="455"/>
      <c r="I7" s="455"/>
      <c r="J7" s="455"/>
      <c r="K7" s="455"/>
      <c r="L7" s="455"/>
      <c r="M7" s="443"/>
      <c r="N7" s="446"/>
      <c r="O7" s="446"/>
      <c r="P7" s="446"/>
      <c r="Q7" s="447"/>
      <c r="R7" s="446"/>
      <c r="S7" s="446"/>
      <c r="T7" s="444"/>
      <c r="U7" s="433">
        <v>3.2</v>
      </c>
      <c r="V7" s="448"/>
      <c r="W7" s="31" t="s">
        <v>82</v>
      </c>
      <c r="X7" s="32"/>
      <c r="Y7" s="32"/>
      <c r="Z7" s="32"/>
      <c r="AA7" s="32"/>
      <c r="AB7" s="32"/>
      <c r="AC7" s="33"/>
      <c r="AD7" s="433"/>
      <c r="AE7" s="434"/>
      <c r="AF7" s="434"/>
      <c r="AG7" s="434"/>
      <c r="AH7" s="451"/>
      <c r="AI7" s="434"/>
      <c r="AJ7" s="434"/>
      <c r="AK7" s="448"/>
    </row>
    <row r="8" spans="1:54">
      <c r="A8" s="443">
        <v>1.3</v>
      </c>
      <c r="B8" s="444"/>
      <c r="C8" s="445" t="s">
        <v>83</v>
      </c>
      <c r="D8" s="445"/>
      <c r="E8" s="445"/>
      <c r="F8" s="445"/>
      <c r="G8" s="445"/>
      <c r="H8" s="445"/>
      <c r="I8" s="445"/>
      <c r="J8" s="445"/>
      <c r="K8" s="445"/>
      <c r="L8" s="445"/>
      <c r="M8" s="443"/>
      <c r="N8" s="446"/>
      <c r="O8" s="446"/>
      <c r="P8" s="446"/>
      <c r="Q8" s="447"/>
      <c r="R8" s="446"/>
      <c r="S8" s="446"/>
      <c r="T8" s="444"/>
      <c r="U8" s="433" t="s">
        <v>84</v>
      </c>
      <c r="V8" s="448"/>
      <c r="W8" s="31" t="s">
        <v>85</v>
      </c>
      <c r="X8" s="32"/>
      <c r="Y8" s="32"/>
      <c r="Z8" s="32"/>
      <c r="AA8" s="32"/>
      <c r="AB8" s="32"/>
      <c r="AC8" s="33"/>
      <c r="AD8" s="433"/>
      <c r="AE8" s="434"/>
      <c r="AF8" s="434"/>
      <c r="AG8" s="434"/>
      <c r="AH8" s="451"/>
      <c r="AI8" s="434"/>
      <c r="AJ8" s="434"/>
      <c r="AK8" s="448"/>
    </row>
    <row r="9" spans="1:54">
      <c r="A9" s="443">
        <v>1.4</v>
      </c>
      <c r="B9" s="444"/>
      <c r="C9" s="445" t="s">
        <v>86</v>
      </c>
      <c r="D9" s="445"/>
      <c r="E9" s="445"/>
      <c r="F9" s="445"/>
      <c r="G9" s="445"/>
      <c r="H9" s="445"/>
      <c r="I9" s="445"/>
      <c r="J9" s="445"/>
      <c r="K9" s="445"/>
      <c r="L9" s="445"/>
      <c r="M9" s="443"/>
      <c r="N9" s="446"/>
      <c r="O9" s="446"/>
      <c r="P9" s="446"/>
      <c r="Q9" s="447"/>
      <c r="R9" s="446"/>
      <c r="S9" s="446"/>
      <c r="T9" s="444"/>
      <c r="U9" s="433" t="s">
        <v>87</v>
      </c>
      <c r="V9" s="448"/>
      <c r="W9" s="31" t="s">
        <v>88</v>
      </c>
      <c r="X9" s="32"/>
      <c r="Y9" s="32"/>
      <c r="Z9" s="32"/>
      <c r="AA9" s="32"/>
      <c r="AB9" s="32"/>
      <c r="AC9" s="33"/>
      <c r="AD9" s="433"/>
      <c r="AE9" s="434"/>
      <c r="AF9" s="434"/>
      <c r="AG9" s="434"/>
      <c r="AH9" s="451"/>
      <c r="AI9" s="434"/>
      <c r="AJ9" s="434"/>
      <c r="AK9" s="448"/>
    </row>
    <row r="10" spans="1:54">
      <c r="A10" s="443">
        <v>1.5</v>
      </c>
      <c r="B10" s="444"/>
      <c r="C10" s="445" t="s">
        <v>89</v>
      </c>
      <c r="D10" s="445"/>
      <c r="E10" s="445"/>
      <c r="F10" s="445"/>
      <c r="G10" s="445"/>
      <c r="H10" s="445"/>
      <c r="I10" s="445"/>
      <c r="J10" s="445"/>
      <c r="K10" s="445"/>
      <c r="L10" s="445"/>
      <c r="M10" s="443"/>
      <c r="N10" s="446"/>
      <c r="O10" s="446"/>
      <c r="P10" s="446"/>
      <c r="Q10" s="447"/>
      <c r="R10" s="446"/>
      <c r="S10" s="446"/>
      <c r="T10" s="444"/>
      <c r="U10" s="433" t="s">
        <v>90</v>
      </c>
      <c r="V10" s="448"/>
      <c r="W10" s="31" t="s">
        <v>91</v>
      </c>
      <c r="X10" s="32"/>
      <c r="Y10" s="32"/>
      <c r="Z10" s="32"/>
      <c r="AA10" s="32"/>
      <c r="AB10" s="32"/>
      <c r="AC10" s="33"/>
      <c r="AD10" s="433"/>
      <c r="AE10" s="434"/>
      <c r="AF10" s="434"/>
      <c r="AG10" s="434"/>
      <c r="AH10" s="451"/>
      <c r="AI10" s="434"/>
      <c r="AJ10" s="434"/>
      <c r="AK10" s="448"/>
    </row>
    <row r="11" spans="1:54">
      <c r="A11" s="443">
        <v>1.6</v>
      </c>
      <c r="B11" s="444"/>
      <c r="C11" s="445" t="s">
        <v>92</v>
      </c>
      <c r="D11" s="445"/>
      <c r="E11" s="445"/>
      <c r="F11" s="445"/>
      <c r="G11" s="445"/>
      <c r="H11" s="445"/>
      <c r="I11" s="445"/>
      <c r="J11" s="445"/>
      <c r="K11" s="445"/>
      <c r="L11" s="445"/>
      <c r="M11" s="443"/>
      <c r="N11" s="446"/>
      <c r="O11" s="446"/>
      <c r="P11" s="446"/>
      <c r="Q11" s="447"/>
      <c r="R11" s="446"/>
      <c r="S11" s="446"/>
      <c r="T11" s="444"/>
      <c r="U11" s="433" t="s">
        <v>93</v>
      </c>
      <c r="V11" s="448"/>
      <c r="W11" s="31" t="s">
        <v>94</v>
      </c>
      <c r="X11" s="32"/>
      <c r="Y11" s="32"/>
      <c r="Z11" s="32"/>
      <c r="AA11" s="32"/>
      <c r="AB11" s="32"/>
      <c r="AC11" s="33"/>
      <c r="AD11" s="433"/>
      <c r="AE11" s="434"/>
      <c r="AF11" s="434"/>
      <c r="AG11" s="434"/>
      <c r="AH11" s="451"/>
      <c r="AI11" s="434"/>
      <c r="AJ11" s="434"/>
      <c r="AK11" s="448"/>
    </row>
    <row r="12" spans="1:54" ht="14.25" customHeight="1">
      <c r="A12" s="424" t="s">
        <v>95</v>
      </c>
      <c r="B12" s="426"/>
      <c r="C12" s="456" t="s">
        <v>96</v>
      </c>
      <c r="D12" s="456"/>
      <c r="E12" s="456"/>
      <c r="F12" s="456"/>
      <c r="G12" s="456"/>
      <c r="H12" s="456"/>
      <c r="I12" s="456"/>
      <c r="J12" s="456"/>
      <c r="K12" s="456"/>
      <c r="L12" s="456"/>
      <c r="M12" s="18"/>
      <c r="N12" s="433" t="s">
        <v>73</v>
      </c>
      <c r="O12" s="434"/>
      <c r="P12" s="434"/>
      <c r="Q12" s="20"/>
      <c r="R12" s="433" t="s">
        <v>73</v>
      </c>
      <c r="S12" s="434"/>
      <c r="T12" s="448"/>
      <c r="U12" s="433" t="s">
        <v>97</v>
      </c>
      <c r="V12" s="448"/>
      <c r="W12" s="31" t="s">
        <v>98</v>
      </c>
      <c r="X12" s="32"/>
      <c r="Y12" s="32"/>
      <c r="Z12" s="32"/>
      <c r="AA12" s="32"/>
      <c r="AB12" s="32"/>
      <c r="AC12" s="33"/>
      <c r="AD12" s="433"/>
      <c r="AE12" s="434"/>
      <c r="AF12" s="434"/>
      <c r="AG12" s="434"/>
      <c r="AH12" s="451"/>
      <c r="AI12" s="434"/>
      <c r="AJ12" s="434"/>
      <c r="AK12" s="448"/>
    </row>
    <row r="13" spans="1:54" ht="14.25" customHeight="1">
      <c r="A13" s="427"/>
      <c r="B13" s="429"/>
      <c r="C13" s="456"/>
      <c r="D13" s="456"/>
      <c r="E13" s="456"/>
      <c r="F13" s="456"/>
      <c r="G13" s="456"/>
      <c r="H13" s="456"/>
      <c r="I13" s="456"/>
      <c r="J13" s="456"/>
      <c r="K13" s="456"/>
      <c r="L13" s="456"/>
      <c r="M13" s="18"/>
      <c r="N13" s="433" t="s">
        <v>74</v>
      </c>
      <c r="O13" s="434"/>
      <c r="P13" s="434"/>
      <c r="Q13" s="20"/>
      <c r="R13" s="433" t="s">
        <v>74</v>
      </c>
      <c r="S13" s="434"/>
      <c r="T13" s="448"/>
      <c r="U13" s="433" t="s">
        <v>99</v>
      </c>
      <c r="V13" s="448"/>
      <c r="W13" s="31" t="s">
        <v>100</v>
      </c>
      <c r="X13" s="32"/>
      <c r="Y13" s="32"/>
      <c r="Z13" s="32"/>
      <c r="AA13" s="32"/>
      <c r="AB13" s="32"/>
      <c r="AC13" s="33"/>
      <c r="AD13" s="433"/>
      <c r="AE13" s="434"/>
      <c r="AF13" s="434"/>
      <c r="AG13" s="434"/>
      <c r="AH13" s="451"/>
      <c r="AI13" s="434"/>
      <c r="AJ13" s="434"/>
      <c r="AK13" s="448"/>
    </row>
    <row r="14" spans="1:54" ht="14.25" customHeight="1">
      <c r="A14" s="430"/>
      <c r="B14" s="432"/>
      <c r="C14" s="456"/>
      <c r="D14" s="456"/>
      <c r="E14" s="456"/>
      <c r="F14" s="456"/>
      <c r="G14" s="456"/>
      <c r="H14" s="456"/>
      <c r="I14" s="456"/>
      <c r="J14" s="456"/>
      <c r="K14" s="456"/>
      <c r="L14" s="456"/>
      <c r="M14" s="18"/>
      <c r="N14" s="452" t="s">
        <v>76</v>
      </c>
      <c r="O14" s="453"/>
      <c r="P14" s="453"/>
      <c r="Q14" s="20"/>
      <c r="R14" s="452" t="s">
        <v>76</v>
      </c>
      <c r="S14" s="453"/>
      <c r="T14" s="457"/>
      <c r="U14" s="433" t="s">
        <v>101</v>
      </c>
      <c r="V14" s="448"/>
      <c r="W14" s="31" t="s">
        <v>102</v>
      </c>
      <c r="X14" s="32"/>
      <c r="Y14" s="32"/>
      <c r="Z14" s="32"/>
      <c r="AA14" s="32"/>
      <c r="AB14" s="32"/>
      <c r="AC14" s="33"/>
      <c r="AD14" s="433"/>
      <c r="AE14" s="434"/>
      <c r="AF14" s="434"/>
      <c r="AG14" s="434"/>
      <c r="AH14" s="451"/>
      <c r="AI14" s="434"/>
      <c r="AJ14" s="434"/>
      <c r="AK14" s="448"/>
    </row>
    <row r="15" spans="1:54">
      <c r="A15" s="443">
        <v>1.7</v>
      </c>
      <c r="B15" s="444"/>
      <c r="C15" s="445" t="s">
        <v>103</v>
      </c>
      <c r="D15" s="445"/>
      <c r="E15" s="445"/>
      <c r="F15" s="445"/>
      <c r="G15" s="445"/>
      <c r="H15" s="445"/>
      <c r="I15" s="445"/>
      <c r="J15" s="445"/>
      <c r="K15" s="445"/>
      <c r="L15" s="445"/>
      <c r="M15" s="443"/>
      <c r="N15" s="446"/>
      <c r="O15" s="446"/>
      <c r="P15" s="446"/>
      <c r="Q15" s="447"/>
      <c r="R15" s="446"/>
      <c r="S15" s="446"/>
      <c r="T15" s="444"/>
      <c r="U15" s="433" t="s">
        <v>104</v>
      </c>
      <c r="V15" s="448"/>
      <c r="W15" s="31" t="s">
        <v>105</v>
      </c>
      <c r="X15" s="32"/>
      <c r="Y15" s="32"/>
      <c r="Z15" s="32"/>
      <c r="AA15" s="32"/>
      <c r="AB15" s="32"/>
      <c r="AC15" s="33"/>
      <c r="AD15" s="433"/>
      <c r="AE15" s="434"/>
      <c r="AF15" s="434"/>
      <c r="AG15" s="434"/>
      <c r="AH15" s="451"/>
      <c r="AI15" s="434"/>
      <c r="AJ15" s="434"/>
      <c r="AK15" s="448"/>
    </row>
    <row r="16" spans="1:54">
      <c r="A16" s="443">
        <v>1.8</v>
      </c>
      <c r="B16" s="444"/>
      <c r="C16" s="445" t="s">
        <v>106</v>
      </c>
      <c r="D16" s="445"/>
      <c r="E16" s="445"/>
      <c r="F16" s="445"/>
      <c r="G16" s="445"/>
      <c r="H16" s="445"/>
      <c r="I16" s="445"/>
      <c r="J16" s="445"/>
      <c r="K16" s="445"/>
      <c r="L16" s="445"/>
      <c r="M16" s="443"/>
      <c r="N16" s="446"/>
      <c r="O16" s="446"/>
      <c r="P16" s="446"/>
      <c r="Q16" s="447"/>
      <c r="R16" s="446"/>
      <c r="S16" s="446"/>
      <c r="T16" s="444"/>
      <c r="U16" s="433" t="s">
        <v>107</v>
      </c>
      <c r="V16" s="448"/>
      <c r="W16" s="31" t="s">
        <v>108</v>
      </c>
      <c r="X16" s="32"/>
      <c r="Y16" s="32"/>
      <c r="Z16" s="32"/>
      <c r="AA16" s="32"/>
      <c r="AB16" s="32"/>
      <c r="AC16" s="33"/>
      <c r="AD16" s="433"/>
      <c r="AE16" s="434"/>
      <c r="AF16" s="434"/>
      <c r="AG16" s="434"/>
      <c r="AH16" s="451"/>
      <c r="AI16" s="434"/>
      <c r="AJ16" s="434"/>
      <c r="AK16" s="448"/>
    </row>
    <row r="17" spans="1:37">
      <c r="A17" s="443">
        <v>1.9</v>
      </c>
      <c r="B17" s="444"/>
      <c r="C17" s="445" t="s">
        <v>109</v>
      </c>
      <c r="D17" s="445"/>
      <c r="E17" s="445"/>
      <c r="F17" s="445"/>
      <c r="G17" s="445"/>
      <c r="H17" s="445"/>
      <c r="I17" s="445"/>
      <c r="J17" s="445"/>
      <c r="K17" s="445"/>
      <c r="L17" s="445"/>
      <c r="M17" s="443"/>
      <c r="N17" s="446"/>
      <c r="O17" s="446"/>
      <c r="P17" s="446"/>
      <c r="Q17" s="447"/>
      <c r="R17" s="446"/>
      <c r="S17" s="446"/>
      <c r="T17" s="444"/>
      <c r="U17" s="433" t="s">
        <v>110</v>
      </c>
      <c r="V17" s="448"/>
      <c r="W17" s="31" t="s">
        <v>111</v>
      </c>
      <c r="X17" s="32"/>
      <c r="Y17" s="32"/>
      <c r="Z17" s="32"/>
      <c r="AA17" s="32"/>
      <c r="AB17" s="32"/>
      <c r="AC17" s="33"/>
      <c r="AD17" s="433"/>
      <c r="AE17" s="434"/>
      <c r="AF17" s="434"/>
      <c r="AG17" s="434"/>
      <c r="AH17" s="451"/>
      <c r="AI17" s="434"/>
      <c r="AJ17" s="434"/>
      <c r="AK17" s="448"/>
    </row>
    <row r="18" spans="1:37">
      <c r="A18" s="458">
        <v>1.1000000000000001</v>
      </c>
      <c r="B18" s="459"/>
      <c r="C18" s="445" t="s">
        <v>112</v>
      </c>
      <c r="D18" s="445"/>
      <c r="E18" s="445"/>
      <c r="F18" s="445"/>
      <c r="G18" s="445"/>
      <c r="H18" s="445"/>
      <c r="I18" s="445"/>
      <c r="J18" s="445"/>
      <c r="K18" s="445"/>
      <c r="L18" s="445"/>
      <c r="M18" s="443"/>
      <c r="N18" s="446"/>
      <c r="O18" s="446"/>
      <c r="P18" s="446"/>
      <c r="Q18" s="447"/>
      <c r="R18" s="446"/>
      <c r="S18" s="446"/>
      <c r="T18" s="444"/>
      <c r="U18" s="433" t="s">
        <v>113</v>
      </c>
      <c r="V18" s="448"/>
      <c r="W18" s="31" t="s">
        <v>114</v>
      </c>
      <c r="X18" s="32"/>
      <c r="Y18" s="32"/>
      <c r="Z18" s="32"/>
      <c r="AA18" s="32"/>
      <c r="AB18" s="32"/>
      <c r="AC18" s="33"/>
      <c r="AD18" s="433"/>
      <c r="AE18" s="434"/>
      <c r="AF18" s="434"/>
      <c r="AG18" s="434"/>
      <c r="AH18" s="451"/>
      <c r="AI18" s="434"/>
      <c r="AJ18" s="434"/>
      <c r="AK18" s="448"/>
    </row>
    <row r="19" spans="1:37">
      <c r="A19" s="443">
        <v>1.1100000000000001</v>
      </c>
      <c r="B19" s="444"/>
      <c r="C19" s="445" t="s">
        <v>115</v>
      </c>
      <c r="D19" s="445"/>
      <c r="E19" s="445"/>
      <c r="F19" s="445"/>
      <c r="G19" s="445"/>
      <c r="H19" s="445"/>
      <c r="I19" s="445"/>
      <c r="J19" s="445"/>
      <c r="K19" s="445"/>
      <c r="L19" s="445"/>
      <c r="M19" s="443"/>
      <c r="N19" s="446"/>
      <c r="O19" s="446"/>
      <c r="P19" s="446"/>
      <c r="Q19" s="447"/>
      <c r="R19" s="446"/>
      <c r="S19" s="446"/>
      <c r="T19" s="444"/>
      <c r="U19" s="433" t="s">
        <v>116</v>
      </c>
      <c r="V19" s="448"/>
      <c r="W19" s="31" t="s">
        <v>117</v>
      </c>
      <c r="X19" s="32"/>
      <c r="Y19" s="32"/>
      <c r="Z19" s="32"/>
      <c r="AA19" s="32"/>
      <c r="AB19" s="32"/>
      <c r="AC19" s="33"/>
      <c r="AD19" s="433"/>
      <c r="AE19" s="434"/>
      <c r="AF19" s="434"/>
      <c r="AG19" s="434"/>
      <c r="AH19" s="451"/>
      <c r="AI19" s="434"/>
      <c r="AJ19" s="434"/>
      <c r="AK19" s="448"/>
    </row>
    <row r="20" spans="1:37">
      <c r="A20" s="443">
        <v>1.1200000000000001</v>
      </c>
      <c r="B20" s="444"/>
      <c r="C20" s="445" t="s">
        <v>118</v>
      </c>
      <c r="D20" s="445"/>
      <c r="E20" s="445"/>
      <c r="F20" s="445"/>
      <c r="G20" s="445"/>
      <c r="H20" s="445"/>
      <c r="I20" s="445"/>
      <c r="J20" s="445"/>
      <c r="K20" s="445"/>
      <c r="L20" s="445"/>
      <c r="M20" s="443"/>
      <c r="N20" s="446"/>
      <c r="O20" s="446"/>
      <c r="P20" s="446"/>
      <c r="Q20" s="447"/>
      <c r="R20" s="446"/>
      <c r="S20" s="446"/>
      <c r="T20" s="444"/>
      <c r="U20" s="433" t="s">
        <v>119</v>
      </c>
      <c r="V20" s="448"/>
      <c r="W20" s="31" t="s">
        <v>120</v>
      </c>
      <c r="X20" s="32"/>
      <c r="Y20" s="32"/>
      <c r="Z20" s="32"/>
      <c r="AA20" s="32"/>
      <c r="AB20" s="32"/>
      <c r="AC20" s="33"/>
      <c r="AD20" s="433"/>
      <c r="AE20" s="434"/>
      <c r="AF20" s="434"/>
      <c r="AG20" s="434"/>
      <c r="AH20" s="451"/>
      <c r="AI20" s="434"/>
      <c r="AJ20" s="434"/>
      <c r="AK20" s="448"/>
    </row>
    <row r="21" spans="1:37">
      <c r="A21" s="443">
        <v>1.1299999999999999</v>
      </c>
      <c r="B21" s="444"/>
      <c r="C21" s="445" t="s">
        <v>121</v>
      </c>
      <c r="D21" s="445"/>
      <c r="E21" s="445"/>
      <c r="F21" s="445"/>
      <c r="G21" s="445"/>
      <c r="H21" s="445"/>
      <c r="I21" s="445"/>
      <c r="J21" s="445"/>
      <c r="K21" s="445"/>
      <c r="L21" s="445"/>
      <c r="M21" s="443"/>
      <c r="N21" s="446"/>
      <c r="O21" s="446"/>
      <c r="P21" s="446"/>
      <c r="Q21" s="447"/>
      <c r="R21" s="446"/>
      <c r="S21" s="446"/>
      <c r="T21" s="444"/>
      <c r="U21" s="433" t="s">
        <v>122</v>
      </c>
      <c r="V21" s="448"/>
      <c r="W21" s="31" t="s">
        <v>123</v>
      </c>
      <c r="X21" s="32"/>
      <c r="Y21" s="32"/>
      <c r="Z21" s="32"/>
      <c r="AA21" s="32"/>
      <c r="AB21" s="32"/>
      <c r="AC21" s="33"/>
      <c r="AD21" s="433"/>
      <c r="AE21" s="434"/>
      <c r="AF21" s="434"/>
      <c r="AG21" s="434"/>
      <c r="AH21" s="451"/>
      <c r="AI21" s="434"/>
      <c r="AJ21" s="434"/>
      <c r="AK21" s="448"/>
    </row>
    <row r="22" spans="1:37">
      <c r="A22" s="412" t="s">
        <v>124</v>
      </c>
      <c r="B22" s="413"/>
      <c r="C22" s="413"/>
      <c r="D22" s="413"/>
      <c r="E22" s="413"/>
      <c r="F22" s="413"/>
      <c r="G22" s="413"/>
      <c r="H22" s="413"/>
      <c r="I22" s="413"/>
      <c r="J22" s="413"/>
      <c r="K22" s="413"/>
      <c r="L22" s="413"/>
      <c r="M22" s="413"/>
      <c r="N22" s="413"/>
      <c r="O22" s="413"/>
      <c r="P22" s="413"/>
      <c r="Q22" s="413"/>
      <c r="R22" s="413"/>
      <c r="S22" s="413"/>
      <c r="T22" s="413"/>
      <c r="U22" s="433" t="s">
        <v>125</v>
      </c>
      <c r="V22" s="448"/>
      <c r="W22" s="31" t="s">
        <v>126</v>
      </c>
      <c r="X22" s="32"/>
      <c r="Y22" s="32"/>
      <c r="Z22" s="32"/>
      <c r="AA22" s="32"/>
      <c r="AB22" s="32"/>
      <c r="AC22" s="33"/>
      <c r="AD22" s="433"/>
      <c r="AE22" s="434"/>
      <c r="AF22" s="434"/>
      <c r="AG22" s="434"/>
      <c r="AH22" s="451"/>
      <c r="AI22" s="434"/>
      <c r="AJ22" s="434"/>
      <c r="AK22" s="448"/>
    </row>
    <row r="23" spans="1:37" ht="18.600000000000001" customHeight="1">
      <c r="A23" s="424">
        <v>2.1</v>
      </c>
      <c r="B23" s="426"/>
      <c r="C23" s="455" t="s">
        <v>127</v>
      </c>
      <c r="D23" s="455"/>
      <c r="E23" s="455"/>
      <c r="F23" s="455"/>
      <c r="G23" s="455"/>
      <c r="H23" s="455"/>
      <c r="I23" s="455"/>
      <c r="J23" s="455"/>
      <c r="K23" s="455"/>
      <c r="L23" s="455"/>
      <c r="M23" s="424"/>
      <c r="N23" s="425"/>
      <c r="O23" s="425"/>
      <c r="P23" s="425"/>
      <c r="Q23" s="460"/>
      <c r="R23" s="425"/>
      <c r="S23" s="425"/>
      <c r="T23" s="426"/>
      <c r="U23" s="433">
        <v>3.9</v>
      </c>
      <c r="V23" s="448"/>
      <c r="W23" s="31" t="s">
        <v>128</v>
      </c>
      <c r="X23" s="32"/>
      <c r="Y23" s="32"/>
      <c r="Z23" s="32"/>
      <c r="AA23" s="32"/>
      <c r="AB23" s="32"/>
      <c r="AC23" s="33"/>
      <c r="AD23" s="433"/>
      <c r="AE23" s="434"/>
      <c r="AF23" s="434"/>
      <c r="AG23" s="434"/>
      <c r="AH23" s="451"/>
      <c r="AI23" s="434"/>
      <c r="AJ23" s="434"/>
      <c r="AK23" s="448"/>
    </row>
    <row r="24" spans="1:37" ht="18.600000000000001" customHeight="1">
      <c r="A24" s="430"/>
      <c r="B24" s="432"/>
      <c r="C24" s="455"/>
      <c r="D24" s="455"/>
      <c r="E24" s="455"/>
      <c r="F24" s="455"/>
      <c r="G24" s="455"/>
      <c r="H24" s="455"/>
      <c r="I24" s="455"/>
      <c r="J24" s="455"/>
      <c r="K24" s="455"/>
      <c r="L24" s="455"/>
      <c r="M24" s="430"/>
      <c r="N24" s="431"/>
      <c r="O24" s="431"/>
      <c r="P24" s="431"/>
      <c r="Q24" s="461"/>
      <c r="R24" s="431"/>
      <c r="S24" s="431"/>
      <c r="T24" s="432"/>
      <c r="U24" s="462" t="s">
        <v>129</v>
      </c>
      <c r="V24" s="463"/>
      <c r="W24" s="31" t="s">
        <v>130</v>
      </c>
      <c r="X24" s="32"/>
      <c r="Y24" s="32"/>
      <c r="Z24" s="32"/>
      <c r="AA24" s="32"/>
      <c r="AB24" s="32"/>
      <c r="AC24" s="33"/>
      <c r="AD24" s="433"/>
      <c r="AE24" s="434"/>
      <c r="AF24" s="434"/>
      <c r="AG24" s="434"/>
      <c r="AH24" s="451"/>
      <c r="AI24" s="434"/>
      <c r="AJ24" s="434"/>
      <c r="AK24" s="448"/>
    </row>
    <row r="25" spans="1:37">
      <c r="A25" s="443">
        <v>2.2000000000000002</v>
      </c>
      <c r="B25" s="444"/>
      <c r="C25" s="445" t="s">
        <v>131</v>
      </c>
      <c r="D25" s="445"/>
      <c r="E25" s="445"/>
      <c r="F25" s="445"/>
      <c r="G25" s="445"/>
      <c r="H25" s="445"/>
      <c r="I25" s="445"/>
      <c r="J25" s="445"/>
      <c r="K25" s="445"/>
      <c r="L25" s="445"/>
      <c r="M25" s="443"/>
      <c r="N25" s="446"/>
      <c r="O25" s="446"/>
      <c r="P25" s="446"/>
      <c r="Q25" s="447"/>
      <c r="R25" s="446"/>
      <c r="S25" s="446"/>
      <c r="T25" s="444"/>
      <c r="U25" s="433">
        <v>3.11</v>
      </c>
      <c r="V25" s="448"/>
      <c r="W25" s="31" t="s">
        <v>132</v>
      </c>
      <c r="X25" s="32"/>
      <c r="Y25" s="32"/>
      <c r="Z25" s="32"/>
      <c r="AA25" s="32"/>
      <c r="AB25" s="32"/>
      <c r="AC25" s="33"/>
      <c r="AD25" s="433"/>
      <c r="AE25" s="434"/>
      <c r="AF25" s="434"/>
      <c r="AG25" s="434"/>
      <c r="AH25" s="451"/>
      <c r="AI25" s="434"/>
      <c r="AJ25" s="434"/>
      <c r="AK25" s="448"/>
    </row>
    <row r="26" spans="1:37">
      <c r="A26" s="443">
        <v>2.2999999999999998</v>
      </c>
      <c r="B26" s="444"/>
      <c r="C26" s="445" t="s">
        <v>133</v>
      </c>
      <c r="D26" s="445"/>
      <c r="E26" s="445"/>
      <c r="F26" s="445"/>
      <c r="G26" s="445"/>
      <c r="H26" s="445"/>
      <c r="I26" s="445"/>
      <c r="J26" s="445"/>
      <c r="K26" s="445"/>
      <c r="L26" s="445"/>
      <c r="M26" s="443"/>
      <c r="N26" s="446"/>
      <c r="O26" s="446"/>
      <c r="P26" s="446"/>
      <c r="Q26" s="447"/>
      <c r="R26" s="446"/>
      <c r="S26" s="446"/>
      <c r="T26" s="444"/>
      <c r="U26" s="433">
        <v>3.12</v>
      </c>
      <c r="V26" s="448"/>
      <c r="W26" s="31" t="s">
        <v>134</v>
      </c>
      <c r="X26" s="32"/>
      <c r="Y26" s="32"/>
      <c r="Z26" s="32"/>
      <c r="AA26" s="32"/>
      <c r="AB26" s="32"/>
      <c r="AC26" s="33"/>
      <c r="AD26" s="433"/>
      <c r="AE26" s="434"/>
      <c r="AF26" s="434"/>
      <c r="AG26" s="434"/>
      <c r="AH26" s="451"/>
      <c r="AI26" s="434"/>
      <c r="AJ26" s="434"/>
      <c r="AK26" s="448"/>
    </row>
    <row r="27" spans="1:37">
      <c r="A27" s="443">
        <v>2.4</v>
      </c>
      <c r="B27" s="444"/>
      <c r="C27" s="445" t="s">
        <v>135</v>
      </c>
      <c r="D27" s="445"/>
      <c r="E27" s="445"/>
      <c r="F27" s="445"/>
      <c r="G27" s="445"/>
      <c r="H27" s="445"/>
      <c r="I27" s="445"/>
      <c r="J27" s="445"/>
      <c r="K27" s="445"/>
      <c r="L27" s="445"/>
      <c r="M27" s="443"/>
      <c r="N27" s="446"/>
      <c r="O27" s="446"/>
      <c r="P27" s="446"/>
      <c r="Q27" s="447"/>
      <c r="R27" s="446"/>
      <c r="S27" s="446"/>
      <c r="T27" s="444"/>
      <c r="U27" s="433">
        <v>3.13</v>
      </c>
      <c r="V27" s="448"/>
      <c r="W27" s="31" t="s">
        <v>136</v>
      </c>
      <c r="X27" s="32"/>
      <c r="Y27" s="32"/>
      <c r="Z27" s="32"/>
      <c r="AA27" s="32"/>
      <c r="AB27" s="32"/>
      <c r="AC27" s="33"/>
      <c r="AD27" s="465"/>
      <c r="AE27" s="418"/>
      <c r="AF27" s="418"/>
      <c r="AG27" s="418"/>
      <c r="AH27" s="464"/>
      <c r="AI27" s="418"/>
      <c r="AJ27" s="418"/>
      <c r="AK27" s="419"/>
    </row>
    <row r="28" spans="1:37">
      <c r="A28" s="443">
        <v>2.5</v>
      </c>
      <c r="B28" s="444"/>
      <c r="C28" s="445" t="s">
        <v>137</v>
      </c>
      <c r="D28" s="445"/>
      <c r="E28" s="445"/>
      <c r="F28" s="445"/>
      <c r="G28" s="445"/>
      <c r="H28" s="445"/>
      <c r="I28" s="445"/>
      <c r="J28" s="445"/>
      <c r="K28" s="445"/>
      <c r="L28" s="445"/>
      <c r="M28" s="443"/>
      <c r="N28" s="446"/>
      <c r="O28" s="446"/>
      <c r="P28" s="446"/>
      <c r="Q28" s="447"/>
      <c r="R28" s="446"/>
      <c r="S28" s="446"/>
      <c r="T28" s="444"/>
      <c r="U28" s="465">
        <v>3.14</v>
      </c>
      <c r="V28" s="419"/>
      <c r="W28" s="466" t="s">
        <v>138</v>
      </c>
      <c r="X28" s="467"/>
      <c r="Y28" s="467"/>
      <c r="Z28" s="467"/>
      <c r="AA28" s="467"/>
      <c r="AB28" s="467"/>
      <c r="AC28" s="467"/>
      <c r="AD28" s="465"/>
      <c r="AE28" s="418"/>
      <c r="AF28" s="418"/>
      <c r="AG28" s="418"/>
      <c r="AH28" s="464"/>
      <c r="AI28" s="418"/>
      <c r="AJ28" s="418"/>
      <c r="AK28" s="419"/>
    </row>
    <row r="29" spans="1:37">
      <c r="A29" s="443">
        <v>2.6</v>
      </c>
      <c r="B29" s="444"/>
      <c r="C29" s="445" t="s">
        <v>139</v>
      </c>
      <c r="D29" s="445"/>
      <c r="E29" s="445"/>
      <c r="F29" s="445"/>
      <c r="G29" s="445"/>
      <c r="H29" s="445"/>
      <c r="I29" s="445"/>
      <c r="J29" s="445"/>
      <c r="K29" s="445"/>
      <c r="L29" s="445"/>
      <c r="M29" s="443"/>
      <c r="N29" s="446"/>
      <c r="O29" s="446"/>
      <c r="P29" s="446"/>
      <c r="Q29" s="447"/>
      <c r="R29" s="446"/>
      <c r="S29" s="446"/>
      <c r="T29" s="444"/>
      <c r="U29" s="422"/>
      <c r="V29" s="423"/>
      <c r="W29" s="468"/>
      <c r="X29" s="469"/>
      <c r="Y29" s="469"/>
      <c r="Z29" s="469"/>
      <c r="AA29" s="469"/>
      <c r="AB29" s="469"/>
      <c r="AC29" s="469"/>
      <c r="AD29" s="422"/>
      <c r="AE29" s="470"/>
      <c r="AF29" s="470"/>
      <c r="AG29" s="470"/>
      <c r="AH29" s="471"/>
      <c r="AI29" s="470"/>
      <c r="AJ29" s="470"/>
      <c r="AK29" s="423"/>
    </row>
    <row r="30" spans="1:37">
      <c r="A30" s="443">
        <v>2.7</v>
      </c>
      <c r="B30" s="444"/>
      <c r="C30" s="445" t="s">
        <v>140</v>
      </c>
      <c r="D30" s="445"/>
      <c r="E30" s="445"/>
      <c r="F30" s="445"/>
      <c r="G30" s="445"/>
      <c r="H30" s="445"/>
      <c r="I30" s="445"/>
      <c r="J30" s="445"/>
      <c r="K30" s="445"/>
      <c r="L30" s="445"/>
      <c r="M30" s="443"/>
      <c r="N30" s="446"/>
      <c r="O30" s="446"/>
      <c r="P30" s="446"/>
      <c r="Q30" s="447"/>
      <c r="R30" s="446"/>
      <c r="S30" s="446"/>
      <c r="T30" s="444"/>
      <c r="U30" s="433" t="s">
        <v>141</v>
      </c>
      <c r="V30" s="448"/>
      <c r="W30" s="31" t="s">
        <v>142</v>
      </c>
      <c r="X30" s="32"/>
      <c r="Y30" s="32"/>
      <c r="Z30" s="32"/>
      <c r="AA30" s="32"/>
      <c r="AB30" s="32"/>
      <c r="AC30" s="33"/>
      <c r="AD30" s="422"/>
      <c r="AE30" s="470"/>
      <c r="AF30" s="470"/>
      <c r="AG30" s="470"/>
      <c r="AH30" s="471"/>
      <c r="AI30" s="470"/>
      <c r="AJ30" s="470"/>
      <c r="AK30" s="423"/>
    </row>
    <row r="31" spans="1:37">
      <c r="A31" s="443">
        <v>2.8</v>
      </c>
      <c r="B31" s="444"/>
      <c r="C31" s="445" t="s">
        <v>143</v>
      </c>
      <c r="D31" s="445"/>
      <c r="E31" s="445"/>
      <c r="F31" s="445"/>
      <c r="G31" s="445"/>
      <c r="H31" s="445"/>
      <c r="I31" s="445"/>
      <c r="J31" s="445"/>
      <c r="K31" s="445"/>
      <c r="L31" s="445"/>
      <c r="M31" s="443"/>
      <c r="N31" s="446"/>
      <c r="O31" s="446"/>
      <c r="P31" s="446"/>
      <c r="Q31" s="447"/>
      <c r="R31" s="446"/>
      <c r="S31" s="446"/>
      <c r="T31" s="444"/>
      <c r="U31" s="433" t="s">
        <v>144</v>
      </c>
      <c r="V31" s="448"/>
      <c r="W31" s="31" t="s">
        <v>145</v>
      </c>
      <c r="X31" s="32"/>
      <c r="Y31" s="32"/>
      <c r="Z31" s="32"/>
      <c r="AA31" s="32"/>
      <c r="AB31" s="32"/>
      <c r="AC31" s="33"/>
      <c r="AD31" s="433"/>
      <c r="AE31" s="434"/>
      <c r="AF31" s="434"/>
      <c r="AG31" s="434"/>
      <c r="AH31" s="451"/>
      <c r="AI31" s="434"/>
      <c r="AJ31" s="434"/>
      <c r="AK31" s="448"/>
    </row>
    <row r="32" spans="1:37">
      <c r="A32" s="443">
        <v>2.9</v>
      </c>
      <c r="B32" s="444"/>
      <c r="C32" s="445" t="s">
        <v>146</v>
      </c>
      <c r="D32" s="445"/>
      <c r="E32" s="445"/>
      <c r="F32" s="445"/>
      <c r="G32" s="445"/>
      <c r="H32" s="445"/>
      <c r="I32" s="445"/>
      <c r="J32" s="445"/>
      <c r="K32" s="445"/>
      <c r="L32" s="445"/>
      <c r="M32" s="443"/>
      <c r="N32" s="446"/>
      <c r="O32" s="446"/>
      <c r="P32" s="446"/>
      <c r="Q32" s="447"/>
      <c r="R32" s="446"/>
      <c r="S32" s="446"/>
      <c r="T32" s="444"/>
      <c r="U32" s="433" t="s">
        <v>147</v>
      </c>
      <c r="V32" s="448"/>
      <c r="W32" s="31" t="s">
        <v>148</v>
      </c>
      <c r="X32" s="32"/>
      <c r="Y32" s="32"/>
      <c r="Z32" s="32"/>
      <c r="AA32" s="32"/>
      <c r="AB32" s="32"/>
      <c r="AC32" s="33"/>
      <c r="AD32" s="433"/>
      <c r="AE32" s="434"/>
      <c r="AF32" s="434"/>
      <c r="AG32" s="434"/>
      <c r="AH32" s="451"/>
      <c r="AI32" s="434"/>
      <c r="AJ32" s="434"/>
      <c r="AK32" s="448"/>
    </row>
    <row r="33" spans="1:37">
      <c r="A33" s="458">
        <v>2.1</v>
      </c>
      <c r="B33" s="459"/>
      <c r="C33" s="445" t="s">
        <v>149</v>
      </c>
      <c r="D33" s="445"/>
      <c r="E33" s="445"/>
      <c r="F33" s="445"/>
      <c r="G33" s="445"/>
      <c r="H33" s="445"/>
      <c r="I33" s="445"/>
      <c r="J33" s="445"/>
      <c r="K33" s="445"/>
      <c r="L33" s="445"/>
      <c r="M33" s="443"/>
      <c r="N33" s="446"/>
      <c r="O33" s="446"/>
      <c r="P33" s="446"/>
      <c r="Q33" s="447"/>
      <c r="R33" s="446"/>
      <c r="S33" s="446"/>
      <c r="T33" s="444"/>
      <c r="U33" s="433" t="s">
        <v>150</v>
      </c>
      <c r="V33" s="448"/>
      <c r="W33" s="31" t="s">
        <v>151</v>
      </c>
      <c r="X33" s="32"/>
      <c r="Y33" s="32"/>
      <c r="Z33" s="32"/>
      <c r="AA33" s="32"/>
      <c r="AB33" s="32"/>
      <c r="AC33" s="33"/>
      <c r="AD33" s="433"/>
      <c r="AE33" s="434"/>
      <c r="AF33" s="434"/>
      <c r="AG33" s="434"/>
      <c r="AH33" s="451"/>
      <c r="AI33" s="434"/>
      <c r="AJ33" s="434"/>
      <c r="AK33" s="448"/>
    </row>
    <row r="34" spans="1:37">
      <c r="A34" s="458">
        <v>2.11</v>
      </c>
      <c r="B34" s="459"/>
      <c r="C34" s="445" t="s">
        <v>152</v>
      </c>
      <c r="D34" s="445"/>
      <c r="E34" s="445"/>
      <c r="F34" s="445"/>
      <c r="G34" s="445"/>
      <c r="H34" s="445"/>
      <c r="I34" s="445"/>
      <c r="J34" s="445"/>
      <c r="K34" s="445"/>
      <c r="L34" s="445"/>
      <c r="M34" s="443"/>
      <c r="N34" s="446"/>
      <c r="O34" s="446"/>
      <c r="P34" s="446"/>
      <c r="Q34" s="447"/>
      <c r="R34" s="446"/>
      <c r="S34" s="446"/>
      <c r="T34" s="444"/>
      <c r="U34" s="433" t="s">
        <v>153</v>
      </c>
      <c r="V34" s="448"/>
      <c r="W34" s="31" t="s">
        <v>154</v>
      </c>
      <c r="X34" s="32"/>
      <c r="Y34" s="32"/>
      <c r="Z34" s="32"/>
      <c r="AA34" s="32"/>
      <c r="AB34" s="32"/>
      <c r="AC34" s="33"/>
      <c r="AD34" s="433"/>
      <c r="AE34" s="434"/>
      <c r="AF34" s="434"/>
      <c r="AG34" s="434"/>
      <c r="AH34" s="451"/>
      <c r="AI34" s="434"/>
      <c r="AJ34" s="434"/>
      <c r="AK34" s="448"/>
    </row>
    <row r="35" spans="1:37" ht="18.75" customHeight="1">
      <c r="A35" s="472">
        <v>2.12</v>
      </c>
      <c r="B35" s="473"/>
      <c r="C35" s="445" t="s">
        <v>155</v>
      </c>
      <c r="D35" s="445"/>
      <c r="E35" s="445"/>
      <c r="F35" s="445"/>
      <c r="G35" s="445"/>
      <c r="H35" s="445"/>
      <c r="I35" s="445"/>
      <c r="J35" s="445"/>
      <c r="K35" s="445"/>
      <c r="L35" s="445"/>
      <c r="M35" s="424"/>
      <c r="N35" s="425"/>
      <c r="O35" s="425"/>
      <c r="P35" s="425"/>
      <c r="Q35" s="460"/>
      <c r="R35" s="425"/>
      <c r="S35" s="425"/>
      <c r="T35" s="426"/>
      <c r="U35" s="433" t="s">
        <v>156</v>
      </c>
      <c r="V35" s="448"/>
      <c r="W35" s="31" t="s">
        <v>157</v>
      </c>
      <c r="X35" s="32"/>
      <c r="Y35" s="32"/>
      <c r="Z35" s="32"/>
      <c r="AA35" s="32"/>
      <c r="AB35" s="32"/>
      <c r="AC35" s="33"/>
      <c r="AD35" s="433"/>
      <c r="AE35" s="434"/>
      <c r="AF35" s="434"/>
      <c r="AG35" s="434"/>
      <c r="AH35" s="451"/>
      <c r="AI35" s="434"/>
      <c r="AJ35" s="434"/>
      <c r="AK35" s="448"/>
    </row>
    <row r="36" spans="1:37">
      <c r="A36" s="474"/>
      <c r="B36" s="475"/>
      <c r="C36" s="445"/>
      <c r="D36" s="445"/>
      <c r="E36" s="445"/>
      <c r="F36" s="445"/>
      <c r="G36" s="445"/>
      <c r="H36" s="445"/>
      <c r="I36" s="445"/>
      <c r="J36" s="445"/>
      <c r="K36" s="445"/>
      <c r="L36" s="445"/>
      <c r="M36" s="430"/>
      <c r="N36" s="431"/>
      <c r="O36" s="431"/>
      <c r="P36" s="431"/>
      <c r="Q36" s="461"/>
      <c r="R36" s="431"/>
      <c r="S36" s="431"/>
      <c r="T36" s="432"/>
      <c r="U36" s="433" t="s">
        <v>158</v>
      </c>
      <c r="V36" s="448"/>
      <c r="W36" s="31" t="s">
        <v>159</v>
      </c>
      <c r="X36" s="32"/>
      <c r="Y36" s="32"/>
      <c r="Z36" s="32"/>
      <c r="AA36" s="32"/>
      <c r="AB36" s="32"/>
      <c r="AC36" s="33"/>
      <c r="AD36" s="433"/>
      <c r="AE36" s="434"/>
      <c r="AF36" s="434"/>
      <c r="AG36" s="434"/>
      <c r="AH36" s="451"/>
      <c r="AI36" s="434"/>
      <c r="AJ36" s="434"/>
      <c r="AK36" s="448"/>
    </row>
    <row r="37" spans="1:37" ht="18.75" customHeight="1">
      <c r="A37" s="424">
        <v>2.13</v>
      </c>
      <c r="B37" s="426"/>
      <c r="C37" s="445" t="s">
        <v>160</v>
      </c>
      <c r="D37" s="445"/>
      <c r="E37" s="445"/>
      <c r="F37" s="445"/>
      <c r="G37" s="445"/>
      <c r="H37" s="445"/>
      <c r="I37" s="445"/>
      <c r="J37" s="445"/>
      <c r="K37" s="445"/>
      <c r="L37" s="445"/>
      <c r="M37" s="424"/>
      <c r="N37" s="425"/>
      <c r="O37" s="425"/>
      <c r="P37" s="425"/>
      <c r="Q37" s="460"/>
      <c r="R37" s="425"/>
      <c r="S37" s="425"/>
      <c r="T37" s="426"/>
      <c r="U37" s="433" t="s">
        <v>161</v>
      </c>
      <c r="V37" s="448"/>
      <c r="W37" s="31" t="s">
        <v>162</v>
      </c>
      <c r="X37" s="32"/>
      <c r="Y37" s="32"/>
      <c r="Z37" s="32"/>
      <c r="AA37" s="32"/>
      <c r="AB37" s="32"/>
      <c r="AC37" s="33"/>
      <c r="AD37" s="433"/>
      <c r="AE37" s="434"/>
      <c r="AF37" s="434"/>
      <c r="AG37" s="434"/>
      <c r="AH37" s="451"/>
      <c r="AI37" s="434"/>
      <c r="AJ37" s="434"/>
      <c r="AK37" s="448"/>
    </row>
    <row r="38" spans="1:37">
      <c r="A38" s="430"/>
      <c r="B38" s="432"/>
      <c r="C38" s="445"/>
      <c r="D38" s="445"/>
      <c r="E38" s="445"/>
      <c r="F38" s="445"/>
      <c r="G38" s="445"/>
      <c r="H38" s="445"/>
      <c r="I38" s="445"/>
      <c r="J38" s="445"/>
      <c r="K38" s="445"/>
      <c r="L38" s="445"/>
      <c r="M38" s="430"/>
      <c r="N38" s="431"/>
      <c r="O38" s="431"/>
      <c r="P38" s="431"/>
      <c r="Q38" s="461"/>
      <c r="R38" s="431"/>
      <c r="S38" s="431"/>
      <c r="T38" s="432"/>
      <c r="U38" s="433" t="s">
        <v>163</v>
      </c>
      <c r="V38" s="448"/>
      <c r="W38" s="31" t="s">
        <v>164</v>
      </c>
      <c r="X38" s="32"/>
      <c r="Y38" s="32"/>
      <c r="Z38" s="32"/>
      <c r="AA38" s="32"/>
      <c r="AB38" s="32"/>
      <c r="AC38" s="33"/>
      <c r="AD38" s="433"/>
      <c r="AE38" s="434"/>
      <c r="AF38" s="434"/>
      <c r="AG38" s="434"/>
      <c r="AH38" s="451"/>
      <c r="AI38" s="434"/>
      <c r="AJ38" s="434"/>
      <c r="AK38" s="448"/>
    </row>
    <row r="39" spans="1:37" ht="16.5" customHeight="1">
      <c r="A39" s="424" t="s">
        <v>165</v>
      </c>
      <c r="B39" s="426"/>
      <c r="C39" s="455" t="s">
        <v>166</v>
      </c>
      <c r="D39" s="455"/>
      <c r="E39" s="455"/>
      <c r="F39" s="455"/>
      <c r="G39" s="455"/>
      <c r="H39" s="455"/>
      <c r="I39" s="455"/>
      <c r="J39" s="455"/>
      <c r="K39" s="455"/>
      <c r="L39" s="455"/>
      <c r="M39" s="34"/>
      <c r="N39" s="433" t="s">
        <v>167</v>
      </c>
      <c r="O39" s="434"/>
      <c r="P39" s="434"/>
      <c r="Q39" s="35"/>
      <c r="R39" s="433" t="s">
        <v>167</v>
      </c>
      <c r="S39" s="434"/>
      <c r="T39" s="448"/>
      <c r="U39" s="433">
        <v>3.18</v>
      </c>
      <c r="V39" s="448"/>
      <c r="W39" s="31" t="s">
        <v>168</v>
      </c>
      <c r="X39" s="32"/>
      <c r="Y39" s="32"/>
      <c r="Z39" s="32"/>
      <c r="AA39" s="32"/>
      <c r="AB39" s="32"/>
      <c r="AC39" s="33"/>
      <c r="AD39" s="433"/>
      <c r="AE39" s="434"/>
      <c r="AF39" s="434"/>
      <c r="AG39" s="434"/>
      <c r="AH39" s="451"/>
      <c r="AI39" s="434"/>
      <c r="AJ39" s="434"/>
      <c r="AK39" s="448"/>
    </row>
    <row r="40" spans="1:37" ht="16.5" customHeight="1">
      <c r="A40" s="430"/>
      <c r="B40" s="432"/>
      <c r="C40" s="455"/>
      <c r="D40" s="455"/>
      <c r="E40" s="455"/>
      <c r="F40" s="455"/>
      <c r="G40" s="455"/>
      <c r="H40" s="455"/>
      <c r="I40" s="455"/>
      <c r="J40" s="455"/>
      <c r="K40" s="455"/>
      <c r="L40" s="455"/>
      <c r="M40" s="34"/>
      <c r="N40" s="433" t="s">
        <v>169</v>
      </c>
      <c r="O40" s="434"/>
      <c r="P40" s="434"/>
      <c r="Q40" s="35"/>
      <c r="R40" s="433" t="s">
        <v>170</v>
      </c>
      <c r="S40" s="434"/>
      <c r="T40" s="448"/>
      <c r="U40" s="465" t="s">
        <v>171</v>
      </c>
      <c r="V40" s="419"/>
      <c r="W40" s="466" t="s">
        <v>172</v>
      </c>
      <c r="X40" s="476"/>
      <c r="Y40" s="476"/>
      <c r="Z40" s="476"/>
      <c r="AA40" s="476"/>
      <c r="AB40" s="476"/>
      <c r="AC40" s="477"/>
      <c r="AD40" s="36"/>
      <c r="AE40" s="433" t="s">
        <v>173</v>
      </c>
      <c r="AF40" s="434"/>
      <c r="AG40" s="434"/>
      <c r="AH40" s="37"/>
      <c r="AI40" s="433" t="s">
        <v>173</v>
      </c>
      <c r="AJ40" s="434"/>
      <c r="AK40" s="448"/>
    </row>
    <row r="41" spans="1:37" ht="16.5" customHeight="1">
      <c r="A41" s="424" t="s">
        <v>174</v>
      </c>
      <c r="B41" s="426"/>
      <c r="C41" s="455" t="s">
        <v>175</v>
      </c>
      <c r="D41" s="455"/>
      <c r="E41" s="455"/>
      <c r="F41" s="455"/>
      <c r="G41" s="455"/>
      <c r="H41" s="455"/>
      <c r="I41" s="455"/>
      <c r="J41" s="455"/>
      <c r="K41" s="455"/>
      <c r="L41" s="455"/>
      <c r="M41" s="34"/>
      <c r="N41" s="433" t="s">
        <v>176</v>
      </c>
      <c r="O41" s="434"/>
      <c r="P41" s="434"/>
      <c r="Q41" s="35"/>
      <c r="R41" s="433" t="s">
        <v>176</v>
      </c>
      <c r="S41" s="434"/>
      <c r="T41" s="448"/>
      <c r="U41" s="420"/>
      <c r="V41" s="421"/>
      <c r="W41" s="478"/>
      <c r="X41" s="479"/>
      <c r="Y41" s="479"/>
      <c r="Z41" s="479"/>
      <c r="AA41" s="479"/>
      <c r="AB41" s="479"/>
      <c r="AC41" s="480"/>
      <c r="AD41" s="36"/>
      <c r="AE41" s="433" t="s">
        <v>170</v>
      </c>
      <c r="AF41" s="434"/>
      <c r="AG41" s="434"/>
      <c r="AH41" s="37"/>
      <c r="AI41" s="433" t="s">
        <v>170</v>
      </c>
      <c r="AJ41" s="434"/>
      <c r="AK41" s="448"/>
    </row>
    <row r="42" spans="1:37" ht="16.5" customHeight="1">
      <c r="A42" s="430"/>
      <c r="B42" s="432"/>
      <c r="C42" s="455"/>
      <c r="D42" s="455"/>
      <c r="E42" s="455"/>
      <c r="F42" s="455"/>
      <c r="G42" s="455"/>
      <c r="H42" s="455"/>
      <c r="I42" s="455"/>
      <c r="J42" s="455"/>
      <c r="K42" s="455"/>
      <c r="L42" s="455"/>
      <c r="M42" s="34"/>
      <c r="N42" s="433" t="s">
        <v>177</v>
      </c>
      <c r="O42" s="434"/>
      <c r="P42" s="434"/>
      <c r="Q42" s="35"/>
      <c r="R42" s="433" t="s">
        <v>177</v>
      </c>
      <c r="S42" s="434"/>
      <c r="T42" s="448"/>
      <c r="U42" s="420"/>
      <c r="V42" s="421"/>
      <c r="W42" s="466" t="s">
        <v>178</v>
      </c>
      <c r="X42" s="476"/>
      <c r="Y42" s="476"/>
      <c r="Z42" s="476"/>
      <c r="AA42" s="476"/>
      <c r="AB42" s="476"/>
      <c r="AC42" s="477"/>
      <c r="AD42" s="36"/>
      <c r="AE42" s="433" t="s">
        <v>173</v>
      </c>
      <c r="AF42" s="434"/>
      <c r="AG42" s="434"/>
      <c r="AH42" s="37"/>
      <c r="AI42" s="433" t="s">
        <v>173</v>
      </c>
      <c r="AJ42" s="434"/>
      <c r="AK42" s="448"/>
    </row>
    <row r="43" spans="1:37" ht="16.5" customHeight="1">
      <c r="A43" s="424" t="s">
        <v>179</v>
      </c>
      <c r="B43" s="426"/>
      <c r="C43" s="481" t="s">
        <v>180</v>
      </c>
      <c r="D43" s="481"/>
      <c r="E43" s="481"/>
      <c r="F43" s="481"/>
      <c r="G43" s="481"/>
      <c r="H43" s="481"/>
      <c r="I43" s="481"/>
      <c r="J43" s="481"/>
      <c r="K43" s="481"/>
      <c r="L43" s="481"/>
      <c r="M43" s="34"/>
      <c r="N43" s="433" t="s">
        <v>167</v>
      </c>
      <c r="O43" s="434"/>
      <c r="P43" s="434"/>
      <c r="Q43" s="35"/>
      <c r="R43" s="433" t="s">
        <v>167</v>
      </c>
      <c r="S43" s="434"/>
      <c r="T43" s="448"/>
      <c r="U43" s="420"/>
      <c r="V43" s="421"/>
      <c r="W43" s="478"/>
      <c r="X43" s="479"/>
      <c r="Y43" s="479"/>
      <c r="Z43" s="479"/>
      <c r="AA43" s="479"/>
      <c r="AB43" s="479"/>
      <c r="AC43" s="480"/>
      <c r="AD43" s="36"/>
      <c r="AE43" s="433" t="s">
        <v>170</v>
      </c>
      <c r="AF43" s="434"/>
      <c r="AG43" s="434"/>
      <c r="AH43" s="37"/>
      <c r="AI43" s="433" t="s">
        <v>170</v>
      </c>
      <c r="AJ43" s="434"/>
      <c r="AK43" s="448"/>
    </row>
    <row r="44" spans="1:37" ht="16.5" customHeight="1">
      <c r="A44" s="430"/>
      <c r="B44" s="432"/>
      <c r="C44" s="481"/>
      <c r="D44" s="481"/>
      <c r="E44" s="481"/>
      <c r="F44" s="481"/>
      <c r="G44" s="481"/>
      <c r="H44" s="481"/>
      <c r="I44" s="481"/>
      <c r="J44" s="481"/>
      <c r="K44" s="481"/>
      <c r="L44" s="481"/>
      <c r="M44" s="34"/>
      <c r="N44" s="433" t="s">
        <v>181</v>
      </c>
      <c r="O44" s="434"/>
      <c r="P44" s="434"/>
      <c r="Q44" s="35"/>
      <c r="R44" s="433" t="s">
        <v>181</v>
      </c>
      <c r="S44" s="434"/>
      <c r="T44" s="448"/>
      <c r="U44" s="420"/>
      <c r="V44" s="421"/>
      <c r="W44" s="490" t="s">
        <v>182</v>
      </c>
      <c r="X44" s="467"/>
      <c r="Y44" s="467"/>
      <c r="Z44" s="467"/>
      <c r="AA44" s="467"/>
      <c r="AB44" s="467"/>
      <c r="AC44" s="491"/>
      <c r="AD44" s="493"/>
      <c r="AE44" s="494"/>
      <c r="AF44" s="494"/>
      <c r="AG44" s="494"/>
      <c r="AH44" s="497"/>
      <c r="AI44" s="494"/>
      <c r="AJ44" s="494"/>
      <c r="AK44" s="498"/>
    </row>
    <row r="45" spans="1:37" ht="17.25" customHeight="1">
      <c r="A45" s="424" t="s">
        <v>183</v>
      </c>
      <c r="B45" s="426"/>
      <c r="C45" s="466" t="s">
        <v>184</v>
      </c>
      <c r="D45" s="476"/>
      <c r="E45" s="476"/>
      <c r="F45" s="476"/>
      <c r="G45" s="476"/>
      <c r="H45" s="476"/>
      <c r="I45" s="476"/>
      <c r="J45" s="476"/>
      <c r="K45" s="476"/>
      <c r="L45" s="476"/>
      <c r="M45" s="482" t="s">
        <v>171</v>
      </c>
      <c r="N45" s="483"/>
      <c r="O45" s="483"/>
      <c r="P45" s="483"/>
      <c r="Q45" s="486" t="s">
        <v>171</v>
      </c>
      <c r="R45" s="483"/>
      <c r="S45" s="483"/>
      <c r="T45" s="487"/>
      <c r="U45" s="422"/>
      <c r="V45" s="423"/>
      <c r="W45" s="468"/>
      <c r="X45" s="469"/>
      <c r="Y45" s="469"/>
      <c r="Z45" s="469"/>
      <c r="AA45" s="469"/>
      <c r="AB45" s="469"/>
      <c r="AC45" s="492"/>
      <c r="AD45" s="495"/>
      <c r="AE45" s="496"/>
      <c r="AF45" s="496"/>
      <c r="AG45" s="496"/>
      <c r="AH45" s="499"/>
      <c r="AI45" s="496"/>
      <c r="AJ45" s="496"/>
      <c r="AK45" s="500"/>
    </row>
    <row r="46" spans="1:37" ht="17.25" customHeight="1">
      <c r="A46" s="430"/>
      <c r="B46" s="432"/>
      <c r="C46" s="478"/>
      <c r="D46" s="479"/>
      <c r="E46" s="479"/>
      <c r="F46" s="479"/>
      <c r="G46" s="479"/>
      <c r="H46" s="479"/>
      <c r="I46" s="479"/>
      <c r="J46" s="479"/>
      <c r="K46" s="479"/>
      <c r="L46" s="479"/>
      <c r="M46" s="484"/>
      <c r="N46" s="485"/>
      <c r="O46" s="485"/>
      <c r="P46" s="485"/>
      <c r="Q46" s="488"/>
      <c r="R46" s="485"/>
      <c r="S46" s="485"/>
      <c r="T46" s="489"/>
      <c r="U46" s="38" t="s">
        <v>185</v>
      </c>
      <c r="V46" s="39"/>
      <c r="W46" s="39"/>
      <c r="X46" s="39"/>
      <c r="Y46" s="39"/>
      <c r="Z46" s="39"/>
      <c r="AA46" s="39"/>
      <c r="AB46" s="39"/>
      <c r="AC46" s="39"/>
      <c r="AD46" s="39"/>
      <c r="AE46" s="39"/>
      <c r="AF46" s="39"/>
      <c r="AG46" s="39"/>
      <c r="AH46" s="39"/>
      <c r="AI46" s="39"/>
      <c r="AJ46" s="39"/>
      <c r="AK46" s="39"/>
    </row>
    <row r="47" spans="1:37" ht="16.5" customHeight="1">
      <c r="U47" s="19">
        <v>4.0999999999999996</v>
      </c>
      <c r="V47" s="22"/>
      <c r="W47" s="40" t="s">
        <v>186</v>
      </c>
      <c r="X47" s="41"/>
      <c r="Y47" s="41"/>
      <c r="Z47" s="41"/>
      <c r="AA47" s="41"/>
      <c r="AB47" s="41"/>
      <c r="AC47" s="42"/>
      <c r="AD47" s="43"/>
      <c r="AE47" s="44"/>
      <c r="AF47" s="44"/>
      <c r="AG47" s="44"/>
      <c r="AH47" s="45"/>
      <c r="AI47" s="44"/>
      <c r="AJ47" s="44"/>
      <c r="AK47" s="46"/>
    </row>
    <row r="48" spans="1:37" ht="18" customHeight="1">
      <c r="A48" s="535" t="s">
        <v>68</v>
      </c>
      <c r="B48" s="535"/>
      <c r="C48" s="535"/>
      <c r="D48" s="535"/>
      <c r="E48" s="535"/>
      <c r="F48" s="535"/>
      <c r="G48" s="535"/>
      <c r="H48" s="535"/>
      <c r="I48" s="535"/>
      <c r="J48" s="535"/>
      <c r="K48" s="535"/>
      <c r="L48" s="535"/>
      <c r="M48" s="535"/>
      <c r="N48" s="535"/>
      <c r="O48" s="535"/>
      <c r="P48" s="535"/>
      <c r="Q48" s="535"/>
      <c r="R48" s="535"/>
      <c r="S48" s="535"/>
      <c r="T48" s="536"/>
      <c r="U48" s="19">
        <v>4.2</v>
      </c>
      <c r="V48" s="22"/>
      <c r="W48" s="40" t="s">
        <v>187</v>
      </c>
      <c r="X48" s="41"/>
      <c r="Y48" s="41"/>
      <c r="Z48" s="41"/>
      <c r="AA48" s="41"/>
      <c r="AB48" s="41"/>
      <c r="AC48" s="42"/>
      <c r="AD48" s="43"/>
      <c r="AE48" s="44"/>
      <c r="AF48" s="44"/>
      <c r="AG48" s="44"/>
      <c r="AH48" s="45"/>
      <c r="AI48" s="44"/>
      <c r="AJ48" s="44"/>
      <c r="AK48" s="46"/>
    </row>
    <row r="49" spans="1:40" ht="19.899999999999999" customHeight="1">
      <c r="A49" s="535"/>
      <c r="B49" s="535"/>
      <c r="C49" s="535"/>
      <c r="D49" s="535"/>
      <c r="E49" s="535"/>
      <c r="F49" s="535"/>
      <c r="G49" s="535"/>
      <c r="H49" s="535"/>
      <c r="I49" s="535"/>
      <c r="J49" s="535"/>
      <c r="K49" s="535"/>
      <c r="L49" s="535"/>
      <c r="M49" s="535"/>
      <c r="N49" s="535"/>
      <c r="O49" s="535"/>
      <c r="P49" s="535"/>
      <c r="Q49" s="535"/>
      <c r="R49" s="535"/>
      <c r="S49" s="535"/>
      <c r="T49" s="536"/>
      <c r="U49" s="19">
        <v>4.3</v>
      </c>
      <c r="V49" s="22"/>
      <c r="W49" s="40" t="s">
        <v>188</v>
      </c>
      <c r="X49" s="41"/>
      <c r="Y49" s="41"/>
      <c r="Z49" s="41"/>
      <c r="AA49" s="41"/>
      <c r="AB49" s="41"/>
      <c r="AC49" s="42"/>
      <c r="AD49" s="43"/>
      <c r="AE49" s="44"/>
      <c r="AF49" s="44"/>
      <c r="AG49" s="44"/>
      <c r="AH49" s="45"/>
      <c r="AI49" s="44"/>
      <c r="AJ49" s="44"/>
      <c r="AK49" s="46"/>
    </row>
    <row r="50" spans="1:40" ht="19.5" customHeight="1">
      <c r="A50" s="535"/>
      <c r="B50" s="535"/>
      <c r="C50" s="535"/>
      <c r="D50" s="535"/>
      <c r="E50" s="535"/>
      <c r="F50" s="535"/>
      <c r="G50" s="535"/>
      <c r="H50" s="535"/>
      <c r="I50" s="535"/>
      <c r="J50" s="535"/>
      <c r="K50" s="535"/>
      <c r="L50" s="535"/>
      <c r="M50" s="535"/>
      <c r="N50" s="535"/>
      <c r="O50" s="535"/>
      <c r="P50" s="535"/>
      <c r="Q50" s="535"/>
      <c r="R50" s="535"/>
      <c r="S50" s="535"/>
      <c r="T50" s="536"/>
      <c r="U50" s="19">
        <v>4.4000000000000004</v>
      </c>
      <c r="V50" s="22"/>
      <c r="W50" s="40" t="s">
        <v>189</v>
      </c>
      <c r="X50" s="41"/>
      <c r="Y50" s="41"/>
      <c r="Z50" s="41"/>
      <c r="AA50" s="41"/>
      <c r="AB50" s="41"/>
      <c r="AC50" s="42"/>
      <c r="AD50" s="43"/>
      <c r="AE50" s="44"/>
      <c r="AF50" s="44"/>
      <c r="AG50" s="44"/>
      <c r="AH50" s="45"/>
      <c r="AI50" s="44"/>
      <c r="AJ50" s="44"/>
      <c r="AK50" s="46"/>
    </row>
    <row r="51" spans="1:40" ht="19.5" customHeight="1">
      <c r="A51" s="535"/>
      <c r="B51" s="535"/>
      <c r="C51" s="535"/>
      <c r="D51" s="535"/>
      <c r="E51" s="535"/>
      <c r="F51" s="535"/>
      <c r="G51" s="535"/>
      <c r="H51" s="535"/>
      <c r="I51" s="535"/>
      <c r="J51" s="535"/>
      <c r="K51" s="535"/>
      <c r="L51" s="535"/>
      <c r="M51" s="535"/>
      <c r="N51" s="535"/>
      <c r="O51" s="535"/>
      <c r="P51" s="535"/>
      <c r="Q51" s="535"/>
      <c r="R51" s="535"/>
      <c r="S51" s="535"/>
      <c r="T51" s="536"/>
      <c r="U51" s="19">
        <v>4.5</v>
      </c>
      <c r="V51" s="22"/>
      <c r="W51" s="40" t="s">
        <v>190</v>
      </c>
      <c r="X51" s="41"/>
      <c r="Y51" s="41"/>
      <c r="Z51" s="41"/>
      <c r="AA51" s="41"/>
      <c r="AB51" s="41"/>
      <c r="AC51" s="42"/>
      <c r="AD51" s="43"/>
      <c r="AE51" s="44"/>
      <c r="AF51" s="44"/>
      <c r="AG51" s="44"/>
      <c r="AH51" s="45"/>
      <c r="AI51" s="44"/>
      <c r="AJ51" s="44"/>
      <c r="AK51" s="46"/>
    </row>
    <row r="52" spans="1:40" ht="19.5" customHeight="1">
      <c r="A52" s="535"/>
      <c r="B52" s="535"/>
      <c r="C52" s="535"/>
      <c r="D52" s="535"/>
      <c r="E52" s="535"/>
      <c r="F52" s="535"/>
      <c r="G52" s="535"/>
      <c r="H52" s="535"/>
      <c r="I52" s="535"/>
      <c r="J52" s="535"/>
      <c r="K52" s="535"/>
      <c r="L52" s="535"/>
      <c r="M52" s="535"/>
      <c r="N52" s="535"/>
      <c r="O52" s="535"/>
      <c r="P52" s="535"/>
      <c r="Q52" s="535"/>
      <c r="R52" s="535"/>
      <c r="S52" s="535"/>
      <c r="T52" s="536"/>
      <c r="U52" s="434">
        <v>4.5999999999999996</v>
      </c>
      <c r="V52" s="448"/>
      <c r="W52" s="501" t="s">
        <v>191</v>
      </c>
      <c r="X52" s="502"/>
      <c r="Y52" s="502"/>
      <c r="Z52" s="502"/>
      <c r="AA52" s="502"/>
      <c r="AB52" s="502"/>
      <c r="AC52" s="503"/>
      <c r="AD52" s="504"/>
      <c r="AE52" s="505"/>
      <c r="AF52" s="505"/>
      <c r="AG52" s="505"/>
      <c r="AH52" s="506"/>
      <c r="AI52" s="505"/>
      <c r="AJ52" s="505"/>
      <c r="AK52" s="507"/>
    </row>
    <row r="53" spans="1:40" ht="19.5" customHeight="1">
      <c r="A53" s="24"/>
      <c r="B53" s="24"/>
      <c r="C53" s="47"/>
      <c r="D53" s="47"/>
      <c r="E53" s="47"/>
      <c r="F53" s="47"/>
      <c r="G53" s="47"/>
      <c r="H53" s="47"/>
      <c r="I53" s="47"/>
      <c r="J53" s="47"/>
      <c r="K53" s="47"/>
      <c r="L53" s="47"/>
      <c r="M53" s="24"/>
      <c r="N53" s="24"/>
      <c r="O53" s="24"/>
      <c r="P53" s="24"/>
      <c r="Q53" s="24"/>
      <c r="R53" s="24"/>
      <c r="S53" s="24"/>
      <c r="T53" s="24"/>
    </row>
    <row r="54" spans="1:40" ht="19.5" customHeight="1">
      <c r="A54" s="521" t="s">
        <v>199</v>
      </c>
      <c r="B54" s="522"/>
      <c r="C54" s="525" t="s">
        <v>192</v>
      </c>
      <c r="D54" s="526"/>
      <c r="E54" s="526"/>
      <c r="F54" s="527"/>
      <c r="G54" s="531" t="s">
        <v>193</v>
      </c>
      <c r="H54" s="509"/>
      <c r="I54" s="533">
        <f>SUM(M6:P11,M15,M16:P21)</f>
        <v>0</v>
      </c>
      <c r="J54" s="533"/>
      <c r="K54" s="509" t="s">
        <v>194</v>
      </c>
      <c r="L54" s="510"/>
      <c r="M54" s="531" t="s">
        <v>195</v>
      </c>
      <c r="N54" s="509"/>
      <c r="O54" s="533">
        <f>SUM(M23:P38)</f>
        <v>0</v>
      </c>
      <c r="P54" s="533"/>
      <c r="Q54" s="509" t="s">
        <v>194</v>
      </c>
      <c r="R54" s="510"/>
      <c r="S54" s="531" t="s">
        <v>196</v>
      </c>
      <c r="T54" s="509"/>
      <c r="U54" s="533">
        <f>SUM(AD6:AG8,AD9:AG39,AD44)</f>
        <v>0</v>
      </c>
      <c r="V54" s="533"/>
      <c r="W54" s="509" t="s">
        <v>194</v>
      </c>
      <c r="X54" s="510"/>
      <c r="Y54" s="531" t="s">
        <v>197</v>
      </c>
      <c r="Z54" s="509"/>
      <c r="AA54" s="533">
        <f>SUM(AD47:AG52)</f>
        <v>0</v>
      </c>
      <c r="AB54" s="533"/>
      <c r="AC54" s="509" t="s">
        <v>194</v>
      </c>
      <c r="AD54" s="510"/>
      <c r="AE54" s="513" t="s">
        <v>198</v>
      </c>
      <c r="AF54" s="514"/>
      <c r="AG54" s="514"/>
      <c r="AH54" s="539">
        <f>SUM(I54,O54,U54,AA54)</f>
        <v>0</v>
      </c>
      <c r="AI54" s="539"/>
      <c r="AJ54" s="509" t="s">
        <v>194</v>
      </c>
      <c r="AK54" s="510"/>
    </row>
    <row r="55" spans="1:40" ht="19.899999999999999" customHeight="1" thickBot="1">
      <c r="A55" s="523"/>
      <c r="B55" s="524"/>
      <c r="C55" s="528"/>
      <c r="D55" s="529"/>
      <c r="E55" s="529"/>
      <c r="F55" s="530"/>
      <c r="G55" s="532"/>
      <c r="H55" s="511"/>
      <c r="I55" s="534"/>
      <c r="J55" s="534"/>
      <c r="K55" s="511"/>
      <c r="L55" s="512"/>
      <c r="M55" s="532"/>
      <c r="N55" s="511"/>
      <c r="O55" s="534"/>
      <c r="P55" s="534"/>
      <c r="Q55" s="511"/>
      <c r="R55" s="512"/>
      <c r="S55" s="532"/>
      <c r="T55" s="511"/>
      <c r="U55" s="534"/>
      <c r="V55" s="534"/>
      <c r="W55" s="511"/>
      <c r="X55" s="512"/>
      <c r="Y55" s="532"/>
      <c r="Z55" s="511"/>
      <c r="AA55" s="534"/>
      <c r="AB55" s="534"/>
      <c r="AC55" s="511"/>
      <c r="AD55" s="512"/>
      <c r="AE55" s="515"/>
      <c r="AF55" s="516"/>
      <c r="AG55" s="516"/>
      <c r="AH55" s="540"/>
      <c r="AI55" s="540"/>
      <c r="AJ55" s="511"/>
      <c r="AK55" s="512"/>
    </row>
    <row r="56" spans="1:40" ht="19.899999999999999" customHeight="1">
      <c r="A56" s="541" t="s">
        <v>200</v>
      </c>
      <c r="B56" s="542"/>
      <c r="C56" s="545" t="s">
        <v>192</v>
      </c>
      <c r="D56" s="546"/>
      <c r="E56" s="546"/>
      <c r="F56" s="547"/>
      <c r="G56" s="537" t="s">
        <v>193</v>
      </c>
      <c r="H56" s="517"/>
      <c r="I56" s="551">
        <f>SUM(Q6:T11,Q15:T21)</f>
        <v>0</v>
      </c>
      <c r="J56" s="551"/>
      <c r="K56" s="517" t="s">
        <v>194</v>
      </c>
      <c r="L56" s="518"/>
      <c r="M56" s="537" t="s">
        <v>195</v>
      </c>
      <c r="N56" s="517"/>
      <c r="O56" s="551">
        <f>SUM(Q23:T38)</f>
        <v>0</v>
      </c>
      <c r="P56" s="551"/>
      <c r="Q56" s="517" t="s">
        <v>194</v>
      </c>
      <c r="R56" s="518"/>
      <c r="S56" s="537" t="s">
        <v>196</v>
      </c>
      <c r="T56" s="517"/>
      <c r="U56" s="551">
        <f>SUM(AH6:AK8,AH9:AK39,AH44)</f>
        <v>0</v>
      </c>
      <c r="V56" s="551"/>
      <c r="W56" s="517" t="s">
        <v>194</v>
      </c>
      <c r="X56" s="518"/>
      <c r="Y56" s="537" t="s">
        <v>197</v>
      </c>
      <c r="Z56" s="517"/>
      <c r="AA56" s="551">
        <f>SUM(AH47:AK52)</f>
        <v>0</v>
      </c>
      <c r="AB56" s="551"/>
      <c r="AC56" s="517" t="s">
        <v>194</v>
      </c>
      <c r="AD56" s="518"/>
      <c r="AE56" s="553" t="s">
        <v>198</v>
      </c>
      <c r="AF56" s="554"/>
      <c r="AG56" s="554"/>
      <c r="AH56" s="557">
        <f>SUM(I56,O56,U56,AA56)</f>
        <v>0</v>
      </c>
      <c r="AI56" s="557"/>
      <c r="AJ56" s="559" t="s">
        <v>194</v>
      </c>
      <c r="AK56" s="560"/>
    </row>
    <row r="57" spans="1:40" ht="19.899999999999999" customHeight="1">
      <c r="A57" s="543"/>
      <c r="B57" s="544"/>
      <c r="C57" s="548"/>
      <c r="D57" s="549"/>
      <c r="E57" s="549"/>
      <c r="F57" s="550"/>
      <c r="G57" s="538"/>
      <c r="H57" s="519"/>
      <c r="I57" s="552"/>
      <c r="J57" s="552"/>
      <c r="K57" s="519"/>
      <c r="L57" s="520"/>
      <c r="M57" s="538"/>
      <c r="N57" s="519"/>
      <c r="O57" s="552"/>
      <c r="P57" s="552"/>
      <c r="Q57" s="519"/>
      <c r="R57" s="520"/>
      <c r="S57" s="538"/>
      <c r="T57" s="519"/>
      <c r="U57" s="552"/>
      <c r="V57" s="552"/>
      <c r="W57" s="519"/>
      <c r="X57" s="520"/>
      <c r="Y57" s="538"/>
      <c r="Z57" s="519"/>
      <c r="AA57" s="552"/>
      <c r="AB57" s="552"/>
      <c r="AC57" s="519"/>
      <c r="AD57" s="520"/>
      <c r="AE57" s="555"/>
      <c r="AF57" s="556"/>
      <c r="AG57" s="556"/>
      <c r="AH57" s="558"/>
      <c r="AI57" s="558"/>
      <c r="AJ57" s="519"/>
      <c r="AK57" s="520"/>
    </row>
    <row r="58" spans="1:40" ht="19.899999999999999" customHeight="1">
      <c r="A58" s="24"/>
      <c r="B58" s="24"/>
      <c r="C58" s="47"/>
      <c r="D58" s="47"/>
      <c r="E58" s="47"/>
      <c r="F58" s="47"/>
      <c r="G58" s="47"/>
      <c r="H58" s="47"/>
      <c r="I58" s="47"/>
      <c r="J58" s="47"/>
      <c r="K58" s="47"/>
      <c r="L58" s="47"/>
      <c r="M58" s="24"/>
      <c r="N58" s="24"/>
      <c r="O58" s="24"/>
      <c r="P58" s="24"/>
      <c r="Q58" s="24"/>
      <c r="R58" s="24"/>
      <c r="S58" s="24"/>
      <c r="T58" s="24"/>
      <c r="U58" s="17"/>
      <c r="V58" s="17"/>
      <c r="W58" s="17"/>
      <c r="X58" s="17"/>
      <c r="Y58" s="17"/>
      <c r="Z58" s="17"/>
      <c r="AA58" s="17"/>
      <c r="AB58" s="17"/>
      <c r="AC58" s="17"/>
      <c r="AM58" s="17"/>
      <c r="AN58" s="17"/>
    </row>
    <row r="59" spans="1:40" ht="19.899999999999999" customHeight="1">
      <c r="A59" s="24"/>
      <c r="B59" s="24"/>
      <c r="C59" s="47"/>
      <c r="D59" s="47"/>
      <c r="E59" s="47"/>
      <c r="F59" s="47"/>
      <c r="G59" s="47"/>
      <c r="H59" s="47"/>
      <c r="I59" s="47"/>
      <c r="J59" s="47"/>
      <c r="K59" s="47"/>
      <c r="L59" s="47"/>
      <c r="M59" s="24"/>
      <c r="N59" s="24"/>
      <c r="O59" s="24"/>
      <c r="P59" s="24"/>
      <c r="Q59" s="24"/>
      <c r="R59" s="24"/>
      <c r="S59" s="24"/>
      <c r="T59" s="24"/>
      <c r="U59" s="17"/>
      <c r="V59" s="17"/>
      <c r="W59" s="17"/>
      <c r="X59" s="17"/>
      <c r="Y59" s="17"/>
      <c r="Z59" s="17"/>
      <c r="AA59" s="17"/>
      <c r="AB59" s="17"/>
      <c r="AC59" s="17"/>
    </row>
    <row r="60" spans="1:40" ht="19.899999999999999" customHeight="1">
      <c r="A60" s="24"/>
      <c r="B60" s="24"/>
      <c r="C60" s="47"/>
      <c r="D60" s="47"/>
      <c r="E60" s="47"/>
      <c r="F60" s="47"/>
      <c r="G60" s="47"/>
      <c r="H60" s="47"/>
      <c r="I60" s="47"/>
      <c r="J60" s="47"/>
      <c r="K60" s="47"/>
      <c r="L60" s="47"/>
      <c r="M60" s="24"/>
      <c r="N60" s="24"/>
      <c r="O60" s="24"/>
      <c r="P60" s="24"/>
      <c r="Q60" s="24"/>
      <c r="R60" s="24"/>
      <c r="S60" s="24"/>
      <c r="T60" s="24"/>
      <c r="U60" s="17"/>
      <c r="V60" s="17"/>
      <c r="W60" s="17"/>
      <c r="X60" s="17"/>
      <c r="Y60" s="17"/>
      <c r="Z60" s="17"/>
      <c r="AA60" s="17"/>
      <c r="AB60" s="17"/>
      <c r="AC60" s="17"/>
    </row>
    <row r="61" spans="1:40" ht="19.899999999999999" customHeight="1">
      <c r="A61" s="24"/>
      <c r="B61" s="24"/>
      <c r="C61" s="47"/>
      <c r="D61" s="47"/>
      <c r="E61" s="47"/>
      <c r="F61" s="47"/>
      <c r="G61" s="47"/>
      <c r="H61" s="47"/>
      <c r="I61" s="47"/>
      <c r="J61" s="47"/>
      <c r="K61" s="47"/>
      <c r="L61" s="47"/>
      <c r="M61" s="24"/>
      <c r="N61" s="24"/>
      <c r="O61" s="24"/>
      <c r="P61" s="24"/>
      <c r="Q61" s="24"/>
      <c r="R61" s="24"/>
      <c r="S61" s="24"/>
      <c r="T61" s="24"/>
      <c r="U61" s="17"/>
      <c r="V61" s="17"/>
      <c r="W61" s="17"/>
      <c r="X61" s="17"/>
      <c r="Y61" s="17"/>
      <c r="Z61" s="17"/>
      <c r="AA61" s="17"/>
      <c r="AB61" s="17"/>
      <c r="AC61" s="17"/>
    </row>
    <row r="62" spans="1:40" ht="19.899999999999999" customHeight="1">
      <c r="A62" s="24"/>
      <c r="B62" s="24"/>
      <c r="C62" s="47"/>
      <c r="D62" s="47"/>
      <c r="E62" s="47"/>
      <c r="F62" s="47"/>
      <c r="G62" s="47"/>
      <c r="H62" s="47"/>
      <c r="I62" s="47"/>
      <c r="J62" s="47"/>
      <c r="K62" s="47"/>
      <c r="L62" s="47"/>
      <c r="M62" s="24"/>
      <c r="N62" s="24"/>
      <c r="O62" s="24"/>
      <c r="P62" s="24"/>
      <c r="Q62" s="24"/>
      <c r="R62" s="24"/>
      <c r="S62" s="24"/>
      <c r="T62" s="24"/>
      <c r="U62" s="48"/>
      <c r="V62" s="48"/>
      <c r="W62" s="23"/>
      <c r="X62" s="23"/>
      <c r="Y62" s="23"/>
      <c r="Z62" s="23"/>
      <c r="AA62" s="23"/>
      <c r="AB62" s="23"/>
      <c r="AC62" s="23"/>
      <c r="AD62" s="28"/>
      <c r="AE62" s="28"/>
      <c r="AF62" s="28"/>
      <c r="AG62" s="28"/>
      <c r="AH62" s="28"/>
      <c r="AI62" s="28"/>
      <c r="AJ62" s="28"/>
      <c r="AK62" s="28"/>
    </row>
    <row r="63" spans="1:40" ht="19.899999999999999" customHeight="1"/>
    <row r="64" spans="1:40" ht="19.899999999999999" customHeight="1"/>
    <row r="65" ht="19.899999999999999" customHeight="1"/>
  </sheetData>
  <mergeCells count="307">
    <mergeCell ref="AE56:AG57"/>
    <mergeCell ref="AH56:AI57"/>
    <mergeCell ref="AJ56:AK57"/>
    <mergeCell ref="O56:P57"/>
    <mergeCell ref="Q56:R57"/>
    <mergeCell ref="S56:T57"/>
    <mergeCell ref="U56:V57"/>
    <mergeCell ref="W56:X57"/>
    <mergeCell ref="A54:B55"/>
    <mergeCell ref="C54:F55"/>
    <mergeCell ref="G54:H55"/>
    <mergeCell ref="I54:J55"/>
    <mergeCell ref="K54:L55"/>
    <mergeCell ref="M54:N55"/>
    <mergeCell ref="O54:P55"/>
    <mergeCell ref="AC54:AD55"/>
    <mergeCell ref="Y56:Z57"/>
    <mergeCell ref="A56:B57"/>
    <mergeCell ref="C56:F57"/>
    <mergeCell ref="G56:H57"/>
    <mergeCell ref="I56:J57"/>
    <mergeCell ref="K56:L57"/>
    <mergeCell ref="M56:N57"/>
    <mergeCell ref="Q54:R55"/>
    <mergeCell ref="S54:T55"/>
    <mergeCell ref="U54:V55"/>
    <mergeCell ref="W54:X55"/>
    <mergeCell ref="Y54:Z55"/>
    <mergeCell ref="AA54:AB55"/>
    <mergeCell ref="AA56:AB57"/>
    <mergeCell ref="AC56:AD57"/>
    <mergeCell ref="AE54:AG55"/>
    <mergeCell ref="A48:T52"/>
    <mergeCell ref="U52:V52"/>
    <mergeCell ref="AI43:AK43"/>
    <mergeCell ref="N44:P44"/>
    <mergeCell ref="R44:T44"/>
    <mergeCell ref="W44:AC45"/>
    <mergeCell ref="AD44:AG45"/>
    <mergeCell ref="AH44:AK45"/>
    <mergeCell ref="W52:AC52"/>
    <mergeCell ref="AD52:AG52"/>
    <mergeCell ref="AH52:AK52"/>
    <mergeCell ref="AH54:AI55"/>
    <mergeCell ref="AJ54:AK55"/>
    <mergeCell ref="N42:P42"/>
    <mergeCell ref="R42:T42"/>
    <mergeCell ref="W42:AC43"/>
    <mergeCell ref="AE42:AG42"/>
    <mergeCell ref="AI42:AK42"/>
    <mergeCell ref="A43:B44"/>
    <mergeCell ref="C43:L44"/>
    <mergeCell ref="N43:P43"/>
    <mergeCell ref="R43:T43"/>
    <mergeCell ref="AE43:AG43"/>
    <mergeCell ref="U40:V45"/>
    <mergeCell ref="W40:AC41"/>
    <mergeCell ref="AE40:AG40"/>
    <mergeCell ref="AI40:AK40"/>
    <mergeCell ref="A41:B42"/>
    <mergeCell ref="C41:L42"/>
    <mergeCell ref="N41:P41"/>
    <mergeCell ref="R41:T41"/>
    <mergeCell ref="AE41:AG41"/>
    <mergeCell ref="AI41:AK41"/>
    <mergeCell ref="A45:B46"/>
    <mergeCell ref="C45:L46"/>
    <mergeCell ref="M45:P46"/>
    <mergeCell ref="Q45:T46"/>
    <mergeCell ref="A39:B40"/>
    <mergeCell ref="C39:L40"/>
    <mergeCell ref="N39:P39"/>
    <mergeCell ref="R39:T39"/>
    <mergeCell ref="U39:V39"/>
    <mergeCell ref="AD39:AG39"/>
    <mergeCell ref="AH39:AK39"/>
    <mergeCell ref="N40:P40"/>
    <mergeCell ref="R40:T40"/>
    <mergeCell ref="A37:B38"/>
    <mergeCell ref="C37:L38"/>
    <mergeCell ref="M37:P38"/>
    <mergeCell ref="Q37:T38"/>
    <mergeCell ref="U37:V37"/>
    <mergeCell ref="AD37:AG37"/>
    <mergeCell ref="AH37:AK37"/>
    <mergeCell ref="U38:V38"/>
    <mergeCell ref="AD38:AG38"/>
    <mergeCell ref="AH38:AK38"/>
    <mergeCell ref="AH34:AK34"/>
    <mergeCell ref="A35:B36"/>
    <mergeCell ref="C35:L36"/>
    <mergeCell ref="M35:P36"/>
    <mergeCell ref="Q35:T36"/>
    <mergeCell ref="U35:V35"/>
    <mergeCell ref="AD35:AG35"/>
    <mergeCell ref="AH35:AK35"/>
    <mergeCell ref="U36:V36"/>
    <mergeCell ref="AD36:AG36"/>
    <mergeCell ref="A34:B34"/>
    <mergeCell ref="C34:L34"/>
    <mergeCell ref="M34:P34"/>
    <mergeCell ref="Q34:T34"/>
    <mergeCell ref="U34:V34"/>
    <mergeCell ref="AD34:AG34"/>
    <mergeCell ref="AH36:AK36"/>
    <mergeCell ref="AH32:AK32"/>
    <mergeCell ref="A33:B33"/>
    <mergeCell ref="C33:L33"/>
    <mergeCell ref="M33:P33"/>
    <mergeCell ref="Q33:T33"/>
    <mergeCell ref="U33:V33"/>
    <mergeCell ref="AD33:AG33"/>
    <mergeCell ref="AH33:AK33"/>
    <mergeCell ref="A32:B32"/>
    <mergeCell ref="C32:L32"/>
    <mergeCell ref="M32:P32"/>
    <mergeCell ref="Q32:T32"/>
    <mergeCell ref="U32:V32"/>
    <mergeCell ref="AD32:AG32"/>
    <mergeCell ref="AD30:AG30"/>
    <mergeCell ref="AH30:AK30"/>
    <mergeCell ref="A31:B31"/>
    <mergeCell ref="C31:L31"/>
    <mergeCell ref="M31:P31"/>
    <mergeCell ref="Q31:T31"/>
    <mergeCell ref="U31:V31"/>
    <mergeCell ref="AD31:AG31"/>
    <mergeCell ref="AH31:AK31"/>
    <mergeCell ref="C29:L29"/>
    <mergeCell ref="M29:P29"/>
    <mergeCell ref="Q29:T29"/>
    <mergeCell ref="A30:B30"/>
    <mergeCell ref="C30:L30"/>
    <mergeCell ref="M30:P30"/>
    <mergeCell ref="Q30:T30"/>
    <mergeCell ref="AH27:AK27"/>
    <mergeCell ref="A28:B28"/>
    <mergeCell ref="C28:L28"/>
    <mergeCell ref="M28:P28"/>
    <mergeCell ref="Q28:T28"/>
    <mergeCell ref="U28:V29"/>
    <mergeCell ref="W28:AC29"/>
    <mergeCell ref="AD28:AG29"/>
    <mergeCell ref="AH28:AK29"/>
    <mergeCell ref="A29:B29"/>
    <mergeCell ref="A27:B27"/>
    <mergeCell ref="C27:L27"/>
    <mergeCell ref="M27:P27"/>
    <mergeCell ref="Q27:T27"/>
    <mergeCell ref="U27:V27"/>
    <mergeCell ref="AD27:AG27"/>
    <mergeCell ref="U30:V30"/>
    <mergeCell ref="AH25:AK25"/>
    <mergeCell ref="A26:B26"/>
    <mergeCell ref="C26:L26"/>
    <mergeCell ref="M26:P26"/>
    <mergeCell ref="Q26:T26"/>
    <mergeCell ref="U26:V26"/>
    <mergeCell ref="AD26:AG26"/>
    <mergeCell ref="AH26:AK26"/>
    <mergeCell ref="AH23:AK23"/>
    <mergeCell ref="U24:V24"/>
    <mergeCell ref="AD24:AG24"/>
    <mergeCell ref="AH24:AK24"/>
    <mergeCell ref="A25:B25"/>
    <mergeCell ref="C25:L25"/>
    <mergeCell ref="M25:P25"/>
    <mergeCell ref="Q25:T25"/>
    <mergeCell ref="U25:V25"/>
    <mergeCell ref="AD25:AG25"/>
    <mergeCell ref="A22:T22"/>
    <mergeCell ref="U22:V22"/>
    <mergeCell ref="AD22:AG22"/>
    <mergeCell ref="AH22:AK22"/>
    <mergeCell ref="A23:B24"/>
    <mergeCell ref="C23:L24"/>
    <mergeCell ref="M23:P24"/>
    <mergeCell ref="Q23:T24"/>
    <mergeCell ref="U23:V23"/>
    <mergeCell ref="AD23:AG23"/>
    <mergeCell ref="AH20:AK20"/>
    <mergeCell ref="A21:B21"/>
    <mergeCell ref="C21:L21"/>
    <mergeCell ref="M21:P21"/>
    <mergeCell ref="Q21:T21"/>
    <mergeCell ref="U21:V21"/>
    <mergeCell ref="AD21:AG21"/>
    <mergeCell ref="AH21:AK21"/>
    <mergeCell ref="A20:B20"/>
    <mergeCell ref="C20:L20"/>
    <mergeCell ref="M20:P20"/>
    <mergeCell ref="Q20:T20"/>
    <mergeCell ref="U20:V20"/>
    <mergeCell ref="AD20:AG20"/>
    <mergeCell ref="AH18:AK18"/>
    <mergeCell ref="A19:B19"/>
    <mergeCell ref="C19:L19"/>
    <mergeCell ref="M19:P19"/>
    <mergeCell ref="Q19:T19"/>
    <mergeCell ref="U19:V19"/>
    <mergeCell ref="AD19:AG19"/>
    <mergeCell ref="AH19:AK19"/>
    <mergeCell ref="A18:B18"/>
    <mergeCell ref="C18:L18"/>
    <mergeCell ref="M18:P18"/>
    <mergeCell ref="Q18:T18"/>
    <mergeCell ref="U18:V18"/>
    <mergeCell ref="AD18:AG18"/>
    <mergeCell ref="AH16:AK16"/>
    <mergeCell ref="A17:B17"/>
    <mergeCell ref="C17:L17"/>
    <mergeCell ref="M17:P17"/>
    <mergeCell ref="Q17:T17"/>
    <mergeCell ref="U17:V17"/>
    <mergeCell ref="AD17:AG17"/>
    <mergeCell ref="AH17:AK17"/>
    <mergeCell ref="A16:B16"/>
    <mergeCell ref="C16:L16"/>
    <mergeCell ref="M16:P16"/>
    <mergeCell ref="Q16:T16"/>
    <mergeCell ref="U16:V16"/>
    <mergeCell ref="AD16:AG16"/>
    <mergeCell ref="AH14:AK14"/>
    <mergeCell ref="A15:B15"/>
    <mergeCell ref="C15:L15"/>
    <mergeCell ref="M15:P15"/>
    <mergeCell ref="Q15:T15"/>
    <mergeCell ref="U15:V15"/>
    <mergeCell ref="AD15:AG15"/>
    <mergeCell ref="AH15:AK15"/>
    <mergeCell ref="AH12:AK12"/>
    <mergeCell ref="N13:P13"/>
    <mergeCell ref="R13:T13"/>
    <mergeCell ref="U13:V13"/>
    <mergeCell ref="AD13:AG13"/>
    <mergeCell ref="AH13:AK13"/>
    <mergeCell ref="A12:B14"/>
    <mergeCell ref="C12:L14"/>
    <mergeCell ref="N12:P12"/>
    <mergeCell ref="R12:T12"/>
    <mergeCell ref="U12:V12"/>
    <mergeCell ref="AD12:AG12"/>
    <mergeCell ref="N14:P14"/>
    <mergeCell ref="R14:T14"/>
    <mergeCell ref="U14:V14"/>
    <mergeCell ref="AD14:AG14"/>
    <mergeCell ref="AH10:AK10"/>
    <mergeCell ref="A11:B11"/>
    <mergeCell ref="C11:L11"/>
    <mergeCell ref="M11:P11"/>
    <mergeCell ref="Q11:T11"/>
    <mergeCell ref="U11:V11"/>
    <mergeCell ref="AD11:AG11"/>
    <mergeCell ref="AH11:AK11"/>
    <mergeCell ref="A10:B10"/>
    <mergeCell ref="C10:L10"/>
    <mergeCell ref="M10:P10"/>
    <mergeCell ref="Q10:T10"/>
    <mergeCell ref="U10:V10"/>
    <mergeCell ref="AD10:AG10"/>
    <mergeCell ref="A7:B7"/>
    <mergeCell ref="C7:L7"/>
    <mergeCell ref="M7:P7"/>
    <mergeCell ref="Q7:T7"/>
    <mergeCell ref="U7:V7"/>
    <mergeCell ref="AD7:AG7"/>
    <mergeCell ref="AH7:AK7"/>
    <mergeCell ref="AH8:AK8"/>
    <mergeCell ref="A9:B9"/>
    <mergeCell ref="C9:L9"/>
    <mergeCell ref="M9:P9"/>
    <mergeCell ref="Q9:T9"/>
    <mergeCell ref="U9:V9"/>
    <mergeCell ref="AD9:AG9"/>
    <mergeCell ref="AH9:AK9"/>
    <mergeCell ref="A8:B8"/>
    <mergeCell ref="C8:L8"/>
    <mergeCell ref="M8:P8"/>
    <mergeCell ref="Q8:T8"/>
    <mergeCell ref="U8:V8"/>
    <mergeCell ref="AD8:AG8"/>
    <mergeCell ref="A5:T5"/>
    <mergeCell ref="A6:B6"/>
    <mergeCell ref="C6:L6"/>
    <mergeCell ref="M6:P6"/>
    <mergeCell ref="Q6:T6"/>
    <mergeCell ref="U6:V6"/>
    <mergeCell ref="AU3:AX3"/>
    <mergeCell ref="AY3:BB3"/>
    <mergeCell ref="A4:L4"/>
    <mergeCell ref="M4:P4"/>
    <mergeCell ref="Q4:T4"/>
    <mergeCell ref="AE4:AG4"/>
    <mergeCell ref="AU4:AX4"/>
    <mergeCell ref="AY4:BB4"/>
    <mergeCell ref="AD6:AG6"/>
    <mergeCell ref="AH6:AK6"/>
    <mergeCell ref="A1:AK1"/>
    <mergeCell ref="A2:L2"/>
    <mergeCell ref="M2:T2"/>
    <mergeCell ref="U2:V4"/>
    <mergeCell ref="W2:AC4"/>
    <mergeCell ref="AE2:AG2"/>
    <mergeCell ref="A3:L3"/>
    <mergeCell ref="M3:P3"/>
    <mergeCell ref="Q3:T3"/>
    <mergeCell ref="AE3:AG3"/>
  </mergeCells>
  <phoneticPr fontId="5"/>
  <pageMargins left="0.31496062992125984" right="0.11811023622047244" top="0.74803149606299213" bottom="0.35433070866141736"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チェック 1">
              <controlPr defaultSize="0" autoFill="0" autoLine="0" autoPict="0">
                <anchor moveWithCells="1">
                  <from>
                    <xdr:col>33</xdr:col>
                    <xdr:colOff>66675</xdr:colOff>
                    <xdr:row>0</xdr:row>
                    <xdr:rowOff>228600</xdr:rowOff>
                  </from>
                  <to>
                    <xdr:col>34</xdr:col>
                    <xdr:colOff>9525</xdr:colOff>
                    <xdr:row>2</xdr:row>
                    <xdr:rowOff>0</xdr:rowOff>
                  </to>
                </anchor>
              </controlPr>
            </control>
          </mc:Choice>
        </mc:AlternateContent>
        <mc:AlternateContent xmlns:mc="http://schemas.openxmlformats.org/markup-compatibility/2006">
          <mc:Choice Requires="x14">
            <control shapeId="3074" r:id="rId5" name="チェック 2">
              <controlPr defaultSize="0" autoFill="0" autoLine="0" autoPict="0">
                <anchor moveWithCells="1">
                  <from>
                    <xdr:col>29</xdr:col>
                    <xdr:colOff>38100</xdr:colOff>
                    <xdr:row>38</xdr:row>
                    <xdr:rowOff>180975</xdr:rowOff>
                  </from>
                  <to>
                    <xdr:col>30</xdr:col>
                    <xdr:colOff>28575</xdr:colOff>
                    <xdr:row>40</xdr:row>
                    <xdr:rowOff>57150</xdr:rowOff>
                  </to>
                </anchor>
              </controlPr>
            </control>
          </mc:Choice>
        </mc:AlternateContent>
        <mc:AlternateContent xmlns:mc="http://schemas.openxmlformats.org/markup-compatibility/2006">
          <mc:Choice Requires="x14">
            <control shapeId="3075" r:id="rId6" name="チェック 3">
              <controlPr defaultSize="0" autoFill="0" autoLine="0" autoPict="0">
                <anchor moveWithCells="1">
                  <from>
                    <xdr:col>29</xdr:col>
                    <xdr:colOff>38100</xdr:colOff>
                    <xdr:row>40</xdr:row>
                    <xdr:rowOff>171450</xdr:rowOff>
                  </from>
                  <to>
                    <xdr:col>30</xdr:col>
                    <xdr:colOff>28575</xdr:colOff>
                    <xdr:row>42</xdr:row>
                    <xdr:rowOff>47625</xdr:rowOff>
                  </to>
                </anchor>
              </controlPr>
            </control>
          </mc:Choice>
        </mc:AlternateContent>
        <mc:AlternateContent xmlns:mc="http://schemas.openxmlformats.org/markup-compatibility/2006">
          <mc:Choice Requires="x14">
            <control shapeId="3076" r:id="rId7" name="チェック 4">
              <controlPr defaultSize="0" autoFill="0" autoLine="0" autoPict="0">
                <anchor moveWithCells="1">
                  <from>
                    <xdr:col>33</xdr:col>
                    <xdr:colOff>66675</xdr:colOff>
                    <xdr:row>1</xdr:row>
                    <xdr:rowOff>161925</xdr:rowOff>
                  </from>
                  <to>
                    <xdr:col>34</xdr:col>
                    <xdr:colOff>9525</xdr:colOff>
                    <xdr:row>3</xdr:row>
                    <xdr:rowOff>19050</xdr:rowOff>
                  </to>
                </anchor>
              </controlPr>
            </control>
          </mc:Choice>
        </mc:AlternateContent>
        <mc:AlternateContent xmlns:mc="http://schemas.openxmlformats.org/markup-compatibility/2006">
          <mc:Choice Requires="x14">
            <control shapeId="3077" r:id="rId8" name="チェック 5">
              <controlPr defaultSize="0" autoFill="0" autoLine="0" autoPict="0">
                <anchor moveWithCells="1">
                  <from>
                    <xdr:col>33</xdr:col>
                    <xdr:colOff>66675</xdr:colOff>
                    <xdr:row>2</xdr:row>
                    <xdr:rowOff>161925</xdr:rowOff>
                  </from>
                  <to>
                    <xdr:col>34</xdr:col>
                    <xdr:colOff>9525</xdr:colOff>
                    <xdr:row>4</xdr:row>
                    <xdr:rowOff>0</xdr:rowOff>
                  </to>
                </anchor>
              </controlPr>
            </control>
          </mc:Choice>
        </mc:AlternateContent>
        <mc:AlternateContent xmlns:mc="http://schemas.openxmlformats.org/markup-compatibility/2006">
          <mc:Choice Requires="x14">
            <control shapeId="3078" r:id="rId9" name="チェック 6">
              <controlPr defaultSize="0" autoFill="0" autoLine="0" autoPict="0">
                <anchor moveWithCells="1">
                  <from>
                    <xdr:col>16</xdr:col>
                    <xdr:colOff>66675</xdr:colOff>
                    <xdr:row>10</xdr:row>
                    <xdr:rowOff>133350</xdr:rowOff>
                  </from>
                  <to>
                    <xdr:col>16</xdr:col>
                    <xdr:colOff>295275</xdr:colOff>
                    <xdr:row>12</xdr:row>
                    <xdr:rowOff>0</xdr:rowOff>
                  </to>
                </anchor>
              </controlPr>
            </control>
          </mc:Choice>
        </mc:AlternateContent>
        <mc:AlternateContent xmlns:mc="http://schemas.openxmlformats.org/markup-compatibility/2006">
          <mc:Choice Requires="x14">
            <control shapeId="3079" r:id="rId10" name="チェック 7">
              <controlPr defaultSize="0" autoFill="0" autoLine="0" autoPict="0">
                <anchor moveWithCells="1">
                  <from>
                    <xdr:col>16</xdr:col>
                    <xdr:colOff>66675</xdr:colOff>
                    <xdr:row>11</xdr:row>
                    <xdr:rowOff>161925</xdr:rowOff>
                  </from>
                  <to>
                    <xdr:col>16</xdr:col>
                    <xdr:colOff>295275</xdr:colOff>
                    <xdr:row>13</xdr:row>
                    <xdr:rowOff>9525</xdr:rowOff>
                  </to>
                </anchor>
              </controlPr>
            </control>
          </mc:Choice>
        </mc:AlternateContent>
        <mc:AlternateContent xmlns:mc="http://schemas.openxmlformats.org/markup-compatibility/2006">
          <mc:Choice Requires="x14">
            <control shapeId="3080" r:id="rId11" name="チェック 8">
              <controlPr defaultSize="0" autoFill="0" autoLine="0" autoPict="0">
                <anchor moveWithCells="1">
                  <from>
                    <xdr:col>16</xdr:col>
                    <xdr:colOff>66675</xdr:colOff>
                    <xdr:row>12</xdr:row>
                    <xdr:rowOff>161925</xdr:rowOff>
                  </from>
                  <to>
                    <xdr:col>16</xdr:col>
                    <xdr:colOff>295275</xdr:colOff>
                    <xdr:row>14</xdr:row>
                    <xdr:rowOff>0</xdr:rowOff>
                  </to>
                </anchor>
              </controlPr>
            </control>
          </mc:Choice>
        </mc:AlternateContent>
        <mc:AlternateContent xmlns:mc="http://schemas.openxmlformats.org/markup-compatibility/2006">
          <mc:Choice Requires="x14">
            <control shapeId="3081" r:id="rId12" name="チェック 9">
              <controlPr defaultSize="0" autoFill="0" autoLine="0" autoPict="0">
                <anchor moveWithCells="1">
                  <from>
                    <xdr:col>16</xdr:col>
                    <xdr:colOff>66675</xdr:colOff>
                    <xdr:row>37</xdr:row>
                    <xdr:rowOff>123825</xdr:rowOff>
                  </from>
                  <to>
                    <xdr:col>16</xdr:col>
                    <xdr:colOff>295275</xdr:colOff>
                    <xdr:row>39</xdr:row>
                    <xdr:rowOff>28575</xdr:rowOff>
                  </to>
                </anchor>
              </controlPr>
            </control>
          </mc:Choice>
        </mc:AlternateContent>
        <mc:AlternateContent xmlns:mc="http://schemas.openxmlformats.org/markup-compatibility/2006">
          <mc:Choice Requires="x14">
            <control shapeId="3082" r:id="rId13" name="チェック 10">
              <controlPr defaultSize="0" autoFill="0" autoLine="0" autoPict="0">
                <anchor moveWithCells="1">
                  <from>
                    <xdr:col>16</xdr:col>
                    <xdr:colOff>66675</xdr:colOff>
                    <xdr:row>38</xdr:row>
                    <xdr:rowOff>200025</xdr:rowOff>
                  </from>
                  <to>
                    <xdr:col>16</xdr:col>
                    <xdr:colOff>295275</xdr:colOff>
                    <xdr:row>40</xdr:row>
                    <xdr:rowOff>19050</xdr:rowOff>
                  </to>
                </anchor>
              </controlPr>
            </control>
          </mc:Choice>
        </mc:AlternateContent>
        <mc:AlternateContent xmlns:mc="http://schemas.openxmlformats.org/markup-compatibility/2006">
          <mc:Choice Requires="x14">
            <control shapeId="3083" r:id="rId14" name="チェック 11">
              <controlPr defaultSize="0" autoFill="0" autoLine="0" autoPict="0">
                <anchor moveWithCells="1">
                  <from>
                    <xdr:col>16</xdr:col>
                    <xdr:colOff>66675</xdr:colOff>
                    <xdr:row>39</xdr:row>
                    <xdr:rowOff>200025</xdr:rowOff>
                  </from>
                  <to>
                    <xdr:col>16</xdr:col>
                    <xdr:colOff>295275</xdr:colOff>
                    <xdr:row>41</xdr:row>
                    <xdr:rowOff>19050</xdr:rowOff>
                  </to>
                </anchor>
              </controlPr>
            </control>
          </mc:Choice>
        </mc:AlternateContent>
        <mc:AlternateContent xmlns:mc="http://schemas.openxmlformats.org/markup-compatibility/2006">
          <mc:Choice Requires="x14">
            <control shapeId="3084" r:id="rId15" name="チェック 12">
              <controlPr defaultSize="0" autoFill="0" autoLine="0" autoPict="0">
                <anchor moveWithCells="1">
                  <from>
                    <xdr:col>16</xdr:col>
                    <xdr:colOff>66675</xdr:colOff>
                    <xdr:row>40</xdr:row>
                    <xdr:rowOff>200025</xdr:rowOff>
                  </from>
                  <to>
                    <xdr:col>16</xdr:col>
                    <xdr:colOff>295275</xdr:colOff>
                    <xdr:row>42</xdr:row>
                    <xdr:rowOff>19050</xdr:rowOff>
                  </to>
                </anchor>
              </controlPr>
            </control>
          </mc:Choice>
        </mc:AlternateContent>
        <mc:AlternateContent xmlns:mc="http://schemas.openxmlformats.org/markup-compatibility/2006">
          <mc:Choice Requires="x14">
            <control shapeId="3085" r:id="rId16" name="チェック 13">
              <controlPr defaultSize="0" autoFill="0" autoLine="0" autoPict="0">
                <anchor moveWithCells="1">
                  <from>
                    <xdr:col>16</xdr:col>
                    <xdr:colOff>66675</xdr:colOff>
                    <xdr:row>41</xdr:row>
                    <xdr:rowOff>200025</xdr:rowOff>
                  </from>
                  <to>
                    <xdr:col>16</xdr:col>
                    <xdr:colOff>295275</xdr:colOff>
                    <xdr:row>43</xdr:row>
                    <xdr:rowOff>28575</xdr:rowOff>
                  </to>
                </anchor>
              </controlPr>
            </control>
          </mc:Choice>
        </mc:AlternateContent>
        <mc:AlternateContent xmlns:mc="http://schemas.openxmlformats.org/markup-compatibility/2006">
          <mc:Choice Requires="x14">
            <control shapeId="3086" r:id="rId17" name="チェック 14">
              <controlPr defaultSize="0" autoFill="0" autoLine="0" autoPict="0">
                <anchor moveWithCells="1">
                  <from>
                    <xdr:col>16</xdr:col>
                    <xdr:colOff>66675</xdr:colOff>
                    <xdr:row>42</xdr:row>
                    <xdr:rowOff>200025</xdr:rowOff>
                  </from>
                  <to>
                    <xdr:col>16</xdr:col>
                    <xdr:colOff>295275</xdr:colOff>
                    <xdr:row>44</xdr:row>
                    <xdr:rowOff>9525</xdr:rowOff>
                  </to>
                </anchor>
              </controlPr>
            </control>
          </mc:Choice>
        </mc:AlternateContent>
        <mc:AlternateContent xmlns:mc="http://schemas.openxmlformats.org/markup-compatibility/2006">
          <mc:Choice Requires="x14">
            <control shapeId="3087" r:id="rId18" name="チェック 15">
              <controlPr defaultSize="0" autoFill="0" autoLine="0" autoPict="0">
                <anchor moveWithCells="1">
                  <from>
                    <xdr:col>33</xdr:col>
                    <xdr:colOff>47625</xdr:colOff>
                    <xdr:row>38</xdr:row>
                    <xdr:rowOff>180975</xdr:rowOff>
                  </from>
                  <to>
                    <xdr:col>34</xdr:col>
                    <xdr:colOff>9525</xdr:colOff>
                    <xdr:row>40</xdr:row>
                    <xdr:rowOff>57150</xdr:rowOff>
                  </to>
                </anchor>
              </controlPr>
            </control>
          </mc:Choice>
        </mc:AlternateContent>
        <mc:AlternateContent xmlns:mc="http://schemas.openxmlformats.org/markup-compatibility/2006">
          <mc:Choice Requires="x14">
            <control shapeId="3088" r:id="rId19" name="チェック 16">
              <controlPr defaultSize="0" autoFill="0" autoLine="0" autoPict="0">
                <anchor moveWithCells="1">
                  <from>
                    <xdr:col>33</xdr:col>
                    <xdr:colOff>47625</xdr:colOff>
                    <xdr:row>39</xdr:row>
                    <xdr:rowOff>180975</xdr:rowOff>
                  </from>
                  <to>
                    <xdr:col>34</xdr:col>
                    <xdr:colOff>9525</xdr:colOff>
                    <xdr:row>41</xdr:row>
                    <xdr:rowOff>47625</xdr:rowOff>
                  </to>
                </anchor>
              </controlPr>
            </control>
          </mc:Choice>
        </mc:AlternateContent>
        <mc:AlternateContent xmlns:mc="http://schemas.openxmlformats.org/markup-compatibility/2006">
          <mc:Choice Requires="x14">
            <control shapeId="3089" r:id="rId20" name="チェック 17">
              <controlPr defaultSize="0" autoFill="0" autoLine="0" autoPict="0">
                <anchor moveWithCells="1">
                  <from>
                    <xdr:col>33</xdr:col>
                    <xdr:colOff>38100</xdr:colOff>
                    <xdr:row>40</xdr:row>
                    <xdr:rowOff>171450</xdr:rowOff>
                  </from>
                  <to>
                    <xdr:col>34</xdr:col>
                    <xdr:colOff>9525</xdr:colOff>
                    <xdr:row>42</xdr:row>
                    <xdr:rowOff>47625</xdr:rowOff>
                  </to>
                </anchor>
              </controlPr>
            </control>
          </mc:Choice>
        </mc:AlternateContent>
        <mc:AlternateContent xmlns:mc="http://schemas.openxmlformats.org/markup-compatibility/2006">
          <mc:Choice Requires="x14">
            <control shapeId="3090" r:id="rId21" name="チェック 18">
              <controlPr defaultSize="0" autoFill="0" autoLine="0" autoPict="0">
                <anchor moveWithCells="1">
                  <from>
                    <xdr:col>29</xdr:col>
                    <xdr:colOff>38100</xdr:colOff>
                    <xdr:row>39</xdr:row>
                    <xdr:rowOff>180975</xdr:rowOff>
                  </from>
                  <to>
                    <xdr:col>30</xdr:col>
                    <xdr:colOff>9525</xdr:colOff>
                    <xdr:row>41</xdr:row>
                    <xdr:rowOff>66675</xdr:rowOff>
                  </to>
                </anchor>
              </controlPr>
            </control>
          </mc:Choice>
        </mc:AlternateContent>
        <mc:AlternateContent xmlns:mc="http://schemas.openxmlformats.org/markup-compatibility/2006">
          <mc:Choice Requires="x14">
            <control shapeId="3091" r:id="rId22" name="チェック 19">
              <controlPr defaultSize="0" autoFill="0" autoLine="0" autoPict="0">
                <anchor moveWithCells="1">
                  <from>
                    <xdr:col>29</xdr:col>
                    <xdr:colOff>66675</xdr:colOff>
                    <xdr:row>0</xdr:row>
                    <xdr:rowOff>228600</xdr:rowOff>
                  </from>
                  <to>
                    <xdr:col>30</xdr:col>
                    <xdr:colOff>9525</xdr:colOff>
                    <xdr:row>2</xdr:row>
                    <xdr:rowOff>0</xdr:rowOff>
                  </to>
                </anchor>
              </controlPr>
            </control>
          </mc:Choice>
        </mc:AlternateContent>
        <mc:AlternateContent xmlns:mc="http://schemas.openxmlformats.org/markup-compatibility/2006">
          <mc:Choice Requires="x14">
            <control shapeId="3092" r:id="rId23" name="チェック 20">
              <controlPr defaultSize="0" autoFill="0" autoLine="0" autoPict="0">
                <anchor moveWithCells="1">
                  <from>
                    <xdr:col>29</xdr:col>
                    <xdr:colOff>66675</xdr:colOff>
                    <xdr:row>1</xdr:row>
                    <xdr:rowOff>161925</xdr:rowOff>
                  </from>
                  <to>
                    <xdr:col>30</xdr:col>
                    <xdr:colOff>9525</xdr:colOff>
                    <xdr:row>3</xdr:row>
                    <xdr:rowOff>19050</xdr:rowOff>
                  </to>
                </anchor>
              </controlPr>
            </control>
          </mc:Choice>
        </mc:AlternateContent>
        <mc:AlternateContent xmlns:mc="http://schemas.openxmlformats.org/markup-compatibility/2006">
          <mc:Choice Requires="x14">
            <control shapeId="3093" r:id="rId24" name="チェック 21">
              <controlPr defaultSize="0" autoFill="0" autoLine="0" autoPict="0">
                <anchor moveWithCells="1">
                  <from>
                    <xdr:col>29</xdr:col>
                    <xdr:colOff>66675</xdr:colOff>
                    <xdr:row>2</xdr:row>
                    <xdr:rowOff>161925</xdr:rowOff>
                  </from>
                  <to>
                    <xdr:col>30</xdr:col>
                    <xdr:colOff>9525</xdr:colOff>
                    <xdr:row>4</xdr:row>
                    <xdr:rowOff>0</xdr:rowOff>
                  </to>
                </anchor>
              </controlPr>
            </control>
          </mc:Choice>
        </mc:AlternateContent>
        <mc:AlternateContent xmlns:mc="http://schemas.openxmlformats.org/markup-compatibility/2006">
          <mc:Choice Requires="x14">
            <control shapeId="3094" r:id="rId25" name="チェック 22">
              <controlPr defaultSize="0" autoFill="0" autoLine="0" autoPict="0">
                <anchor moveWithCells="1">
                  <from>
                    <xdr:col>12</xdr:col>
                    <xdr:colOff>66675</xdr:colOff>
                    <xdr:row>10</xdr:row>
                    <xdr:rowOff>133350</xdr:rowOff>
                  </from>
                  <to>
                    <xdr:col>12</xdr:col>
                    <xdr:colOff>295275</xdr:colOff>
                    <xdr:row>12</xdr:row>
                    <xdr:rowOff>0</xdr:rowOff>
                  </to>
                </anchor>
              </controlPr>
            </control>
          </mc:Choice>
        </mc:AlternateContent>
        <mc:AlternateContent xmlns:mc="http://schemas.openxmlformats.org/markup-compatibility/2006">
          <mc:Choice Requires="x14">
            <control shapeId="3095" r:id="rId26" name="チェック 23">
              <controlPr defaultSize="0" autoFill="0" autoLine="0" autoPict="0">
                <anchor moveWithCells="1">
                  <from>
                    <xdr:col>12</xdr:col>
                    <xdr:colOff>66675</xdr:colOff>
                    <xdr:row>11</xdr:row>
                    <xdr:rowOff>161925</xdr:rowOff>
                  </from>
                  <to>
                    <xdr:col>12</xdr:col>
                    <xdr:colOff>295275</xdr:colOff>
                    <xdr:row>13</xdr:row>
                    <xdr:rowOff>9525</xdr:rowOff>
                  </to>
                </anchor>
              </controlPr>
            </control>
          </mc:Choice>
        </mc:AlternateContent>
        <mc:AlternateContent xmlns:mc="http://schemas.openxmlformats.org/markup-compatibility/2006">
          <mc:Choice Requires="x14">
            <control shapeId="3096" r:id="rId27" name="チェック 24">
              <controlPr defaultSize="0" autoFill="0" autoLine="0" autoPict="0">
                <anchor moveWithCells="1">
                  <from>
                    <xdr:col>12</xdr:col>
                    <xdr:colOff>66675</xdr:colOff>
                    <xdr:row>12</xdr:row>
                    <xdr:rowOff>161925</xdr:rowOff>
                  </from>
                  <to>
                    <xdr:col>12</xdr:col>
                    <xdr:colOff>295275</xdr:colOff>
                    <xdr:row>14</xdr:row>
                    <xdr:rowOff>0</xdr:rowOff>
                  </to>
                </anchor>
              </controlPr>
            </control>
          </mc:Choice>
        </mc:AlternateContent>
        <mc:AlternateContent xmlns:mc="http://schemas.openxmlformats.org/markup-compatibility/2006">
          <mc:Choice Requires="x14">
            <control shapeId="3097" r:id="rId28" name="チェック 25">
              <controlPr defaultSize="0" autoFill="0" autoLine="0" autoPict="0">
                <anchor moveWithCells="1">
                  <from>
                    <xdr:col>12</xdr:col>
                    <xdr:colOff>57150</xdr:colOff>
                    <xdr:row>37</xdr:row>
                    <xdr:rowOff>123825</xdr:rowOff>
                  </from>
                  <to>
                    <xdr:col>12</xdr:col>
                    <xdr:colOff>285750</xdr:colOff>
                    <xdr:row>39</xdr:row>
                    <xdr:rowOff>28575</xdr:rowOff>
                  </to>
                </anchor>
              </controlPr>
            </control>
          </mc:Choice>
        </mc:AlternateContent>
        <mc:AlternateContent xmlns:mc="http://schemas.openxmlformats.org/markup-compatibility/2006">
          <mc:Choice Requires="x14">
            <control shapeId="3098" r:id="rId29" name="チェック 26">
              <controlPr defaultSize="0" autoFill="0" autoLine="0" autoPict="0">
                <anchor moveWithCells="1">
                  <from>
                    <xdr:col>12</xdr:col>
                    <xdr:colOff>66675</xdr:colOff>
                    <xdr:row>38</xdr:row>
                    <xdr:rowOff>200025</xdr:rowOff>
                  </from>
                  <to>
                    <xdr:col>12</xdr:col>
                    <xdr:colOff>295275</xdr:colOff>
                    <xdr:row>40</xdr:row>
                    <xdr:rowOff>19050</xdr:rowOff>
                  </to>
                </anchor>
              </controlPr>
            </control>
          </mc:Choice>
        </mc:AlternateContent>
        <mc:AlternateContent xmlns:mc="http://schemas.openxmlformats.org/markup-compatibility/2006">
          <mc:Choice Requires="x14">
            <control shapeId="3099" r:id="rId30" name="チェック 27">
              <controlPr defaultSize="0" autoFill="0" autoLine="0" autoPict="0">
                <anchor moveWithCells="1">
                  <from>
                    <xdr:col>12</xdr:col>
                    <xdr:colOff>66675</xdr:colOff>
                    <xdr:row>39</xdr:row>
                    <xdr:rowOff>200025</xdr:rowOff>
                  </from>
                  <to>
                    <xdr:col>12</xdr:col>
                    <xdr:colOff>295275</xdr:colOff>
                    <xdr:row>41</xdr:row>
                    <xdr:rowOff>19050</xdr:rowOff>
                  </to>
                </anchor>
              </controlPr>
            </control>
          </mc:Choice>
        </mc:AlternateContent>
        <mc:AlternateContent xmlns:mc="http://schemas.openxmlformats.org/markup-compatibility/2006">
          <mc:Choice Requires="x14">
            <control shapeId="3100" r:id="rId31" name="チェック 28">
              <controlPr defaultSize="0" autoFill="0" autoLine="0" autoPict="0">
                <anchor moveWithCells="1">
                  <from>
                    <xdr:col>12</xdr:col>
                    <xdr:colOff>66675</xdr:colOff>
                    <xdr:row>40</xdr:row>
                    <xdr:rowOff>200025</xdr:rowOff>
                  </from>
                  <to>
                    <xdr:col>12</xdr:col>
                    <xdr:colOff>295275</xdr:colOff>
                    <xdr:row>42</xdr:row>
                    <xdr:rowOff>19050</xdr:rowOff>
                  </to>
                </anchor>
              </controlPr>
            </control>
          </mc:Choice>
        </mc:AlternateContent>
        <mc:AlternateContent xmlns:mc="http://schemas.openxmlformats.org/markup-compatibility/2006">
          <mc:Choice Requires="x14">
            <control shapeId="3101" r:id="rId32" name="チェック 29">
              <controlPr defaultSize="0" autoFill="0" autoLine="0" autoPict="0">
                <anchor moveWithCells="1">
                  <from>
                    <xdr:col>12</xdr:col>
                    <xdr:colOff>66675</xdr:colOff>
                    <xdr:row>41</xdr:row>
                    <xdr:rowOff>200025</xdr:rowOff>
                  </from>
                  <to>
                    <xdr:col>12</xdr:col>
                    <xdr:colOff>295275</xdr:colOff>
                    <xdr:row>43</xdr:row>
                    <xdr:rowOff>19050</xdr:rowOff>
                  </to>
                </anchor>
              </controlPr>
            </control>
          </mc:Choice>
        </mc:AlternateContent>
        <mc:AlternateContent xmlns:mc="http://schemas.openxmlformats.org/markup-compatibility/2006">
          <mc:Choice Requires="x14">
            <control shapeId="3102" r:id="rId33" name="チェック 30">
              <controlPr defaultSize="0" autoFill="0" autoLine="0" autoPict="0">
                <anchor moveWithCells="1">
                  <from>
                    <xdr:col>12</xdr:col>
                    <xdr:colOff>66675</xdr:colOff>
                    <xdr:row>42</xdr:row>
                    <xdr:rowOff>200025</xdr:rowOff>
                  </from>
                  <to>
                    <xdr:col>12</xdr:col>
                    <xdr:colOff>295275</xdr:colOff>
                    <xdr:row>44</xdr:row>
                    <xdr:rowOff>9525</xdr:rowOff>
                  </to>
                </anchor>
              </controlPr>
            </control>
          </mc:Choice>
        </mc:AlternateContent>
        <mc:AlternateContent xmlns:mc="http://schemas.openxmlformats.org/markup-compatibility/2006">
          <mc:Choice Requires="x14">
            <control shapeId="3103" r:id="rId34" name="チェック 31">
              <controlPr defaultSize="0" autoFill="0" autoLine="0" autoPict="0">
                <anchor moveWithCells="1">
                  <from>
                    <xdr:col>29</xdr:col>
                    <xdr:colOff>38100</xdr:colOff>
                    <xdr:row>41</xdr:row>
                    <xdr:rowOff>171450</xdr:rowOff>
                  </from>
                  <to>
                    <xdr:col>30</xdr:col>
                    <xdr:colOff>28575</xdr:colOff>
                    <xdr:row>43</xdr:row>
                    <xdr:rowOff>38100</xdr:rowOff>
                  </to>
                </anchor>
              </controlPr>
            </control>
          </mc:Choice>
        </mc:AlternateContent>
        <mc:AlternateContent xmlns:mc="http://schemas.openxmlformats.org/markup-compatibility/2006">
          <mc:Choice Requires="x14">
            <control shapeId="3104" r:id="rId35" name="チェック 32">
              <controlPr defaultSize="0" autoFill="0" autoLine="0" autoPict="0">
                <anchor moveWithCells="1">
                  <from>
                    <xdr:col>33</xdr:col>
                    <xdr:colOff>38100</xdr:colOff>
                    <xdr:row>41</xdr:row>
                    <xdr:rowOff>180975</xdr:rowOff>
                  </from>
                  <to>
                    <xdr:col>34</xdr:col>
                    <xdr:colOff>28575</xdr:colOff>
                    <xdr:row>43</xdr:row>
                    <xdr:rowOff>47625</xdr:rowOff>
                  </to>
                </anchor>
              </controlPr>
            </control>
          </mc:Choice>
        </mc:AlternateContent>
        <mc:AlternateContent xmlns:mc="http://schemas.openxmlformats.org/markup-compatibility/2006">
          <mc:Choice Requires="x14">
            <control shapeId="3105" r:id="rId36" name="ボタン 33">
              <controlPr defaultSize="0" print="0" autoFill="0" autoPict="0">
                <anchor moveWithCells="1" sizeWithCells="1">
                  <from>
                    <xdr:col>37</xdr:col>
                    <xdr:colOff>295275</xdr:colOff>
                    <xdr:row>0</xdr:row>
                    <xdr:rowOff>228600</xdr:rowOff>
                  </from>
                  <to>
                    <xdr:col>38</xdr:col>
                    <xdr:colOff>238125</xdr:colOff>
                    <xdr:row>2</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61FE7-E349-4B86-A5E7-7A2C7A9329C3}">
  <sheetPr codeName="Sheet17">
    <pageSetUpPr fitToPage="1"/>
  </sheetPr>
  <dimension ref="A1:BB65"/>
  <sheetViews>
    <sheetView zoomScaleNormal="100" zoomScaleSheetLayoutView="100" workbookViewId="0">
      <selection activeCell="Q7" sqref="Q7:T7"/>
    </sheetView>
  </sheetViews>
  <sheetFormatPr defaultColWidth="8.125" defaultRowHeight="12"/>
  <cols>
    <col min="1" max="12" width="3.375" style="17" customWidth="1"/>
    <col min="13" max="13" width="4" style="17" customWidth="1"/>
    <col min="14" max="16" width="3.375" style="16" customWidth="1"/>
    <col min="17" max="17" width="4" style="17" customWidth="1"/>
    <col min="18" max="29" width="3.375" style="16" customWidth="1"/>
    <col min="30" max="37" width="3.25" style="17" customWidth="1"/>
    <col min="38" max="40" width="8.125" style="16"/>
    <col min="41" max="16384" width="8.125" style="17"/>
  </cols>
  <sheetData>
    <row r="1" spans="1:54" ht="19.5" customHeight="1">
      <c r="A1" s="411" t="s">
        <v>69</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row>
    <row r="2" spans="1:54" ht="14.25" customHeight="1">
      <c r="A2" s="412" t="s">
        <v>70</v>
      </c>
      <c r="B2" s="413"/>
      <c r="C2" s="413"/>
      <c r="D2" s="413"/>
      <c r="E2" s="413"/>
      <c r="F2" s="413"/>
      <c r="G2" s="413"/>
      <c r="H2" s="413"/>
      <c r="I2" s="413"/>
      <c r="J2" s="413"/>
      <c r="K2" s="413"/>
      <c r="L2" s="414"/>
      <c r="M2" s="415" t="str">
        <f>IF(まとめシート!AH1="","",まとめシート!AH1)</f>
        <v/>
      </c>
      <c r="N2" s="416"/>
      <c r="O2" s="416"/>
      <c r="P2" s="416"/>
      <c r="Q2" s="416"/>
      <c r="R2" s="416"/>
      <c r="S2" s="416"/>
      <c r="T2" s="417"/>
      <c r="U2" s="418" t="s">
        <v>71</v>
      </c>
      <c r="V2" s="419"/>
      <c r="W2" s="424" t="s">
        <v>72</v>
      </c>
      <c r="X2" s="425"/>
      <c r="Y2" s="425"/>
      <c r="Z2" s="425"/>
      <c r="AA2" s="425"/>
      <c r="AB2" s="425"/>
      <c r="AC2" s="426"/>
      <c r="AD2" s="18"/>
      <c r="AE2" s="433" t="s">
        <v>73</v>
      </c>
      <c r="AF2" s="434"/>
      <c r="AG2" s="434"/>
      <c r="AH2" s="20"/>
      <c r="AI2" s="21"/>
      <c r="AJ2" s="19" t="s">
        <v>73</v>
      </c>
      <c r="AK2" s="22"/>
      <c r="AL2" s="23"/>
      <c r="AM2" s="23"/>
      <c r="AN2" s="23"/>
    </row>
    <row r="3" spans="1:54" ht="14.25" customHeight="1">
      <c r="A3" s="435" t="s">
        <v>3</v>
      </c>
      <c r="B3" s="436"/>
      <c r="C3" s="436"/>
      <c r="D3" s="436"/>
      <c r="E3" s="436"/>
      <c r="F3" s="436"/>
      <c r="G3" s="436"/>
      <c r="H3" s="436"/>
      <c r="I3" s="436"/>
      <c r="J3" s="436"/>
      <c r="K3" s="436"/>
      <c r="L3" s="436"/>
      <c r="M3" s="437" t="str">
        <f>IF(まとめシート!AJ3="","",まとめシート!AJ3)</f>
        <v/>
      </c>
      <c r="N3" s="438"/>
      <c r="O3" s="438"/>
      <c r="P3" s="439"/>
      <c r="Q3" s="440"/>
      <c r="R3" s="441"/>
      <c r="S3" s="441"/>
      <c r="T3" s="442"/>
      <c r="U3" s="420"/>
      <c r="V3" s="421"/>
      <c r="W3" s="427"/>
      <c r="X3" s="428"/>
      <c r="Y3" s="428"/>
      <c r="Z3" s="428"/>
      <c r="AA3" s="428"/>
      <c r="AB3" s="428"/>
      <c r="AC3" s="429"/>
      <c r="AD3" s="18"/>
      <c r="AE3" s="433" t="s">
        <v>74</v>
      </c>
      <c r="AF3" s="434"/>
      <c r="AG3" s="434"/>
      <c r="AH3" s="20"/>
      <c r="AI3" s="21"/>
      <c r="AJ3" s="19" t="s">
        <v>74</v>
      </c>
      <c r="AK3" s="22"/>
      <c r="AM3" s="25"/>
      <c r="AN3" s="25"/>
      <c r="AO3" s="25"/>
      <c r="AP3" s="25"/>
      <c r="AQ3" s="25"/>
      <c r="AR3" s="25"/>
      <c r="AS3" s="25"/>
      <c r="AT3" s="25"/>
      <c r="AU3" s="449"/>
      <c r="AV3" s="449"/>
      <c r="AW3" s="449"/>
      <c r="AX3" s="449"/>
      <c r="AY3" s="449"/>
      <c r="AZ3" s="449"/>
      <c r="BA3" s="449"/>
      <c r="BB3" s="449"/>
    </row>
    <row r="4" spans="1:54" ht="14.25" customHeight="1">
      <c r="A4" s="435" t="s">
        <v>75</v>
      </c>
      <c r="B4" s="436"/>
      <c r="C4" s="436"/>
      <c r="D4" s="436"/>
      <c r="E4" s="436"/>
      <c r="F4" s="436"/>
      <c r="G4" s="436"/>
      <c r="H4" s="436"/>
      <c r="I4" s="436"/>
      <c r="J4" s="436"/>
      <c r="K4" s="436"/>
      <c r="L4" s="436"/>
      <c r="M4" s="415" t="str">
        <f>IF(まとめシート!AJ4="","",まとめシート!AJ4)</f>
        <v/>
      </c>
      <c r="N4" s="416"/>
      <c r="O4" s="416"/>
      <c r="P4" s="450"/>
      <c r="Q4" s="451"/>
      <c r="R4" s="434"/>
      <c r="S4" s="434"/>
      <c r="T4" s="448"/>
      <c r="U4" s="422"/>
      <c r="V4" s="423"/>
      <c r="W4" s="430"/>
      <c r="X4" s="431"/>
      <c r="Y4" s="431"/>
      <c r="Z4" s="431"/>
      <c r="AA4" s="431"/>
      <c r="AB4" s="431"/>
      <c r="AC4" s="432"/>
      <c r="AD4" s="18"/>
      <c r="AE4" s="452" t="s">
        <v>76</v>
      </c>
      <c r="AF4" s="453"/>
      <c r="AG4" s="453"/>
      <c r="AH4" s="20"/>
      <c r="AI4" s="21"/>
      <c r="AJ4" s="26" t="s">
        <v>76</v>
      </c>
      <c r="AK4" s="27"/>
      <c r="AM4" s="25"/>
      <c r="AN4" s="25"/>
      <c r="AO4" s="25"/>
      <c r="AP4" s="25"/>
      <c r="AQ4" s="25"/>
      <c r="AR4" s="25"/>
      <c r="AS4" s="25"/>
      <c r="AT4" s="25"/>
      <c r="AU4" s="454"/>
      <c r="AV4" s="454"/>
      <c r="AW4" s="454"/>
      <c r="AX4" s="454"/>
      <c r="AY4" s="454"/>
      <c r="AZ4" s="454"/>
      <c r="BA4" s="454"/>
      <c r="BB4" s="454"/>
    </row>
    <row r="5" spans="1:54" ht="16.5" customHeight="1">
      <c r="A5" s="412" t="s">
        <v>77</v>
      </c>
      <c r="B5" s="413"/>
      <c r="C5" s="413"/>
      <c r="D5" s="413"/>
      <c r="E5" s="413"/>
      <c r="F5" s="413"/>
      <c r="G5" s="413"/>
      <c r="H5" s="413"/>
      <c r="I5" s="413"/>
      <c r="J5" s="413"/>
      <c r="K5" s="413"/>
      <c r="L5" s="413"/>
      <c r="M5" s="413"/>
      <c r="N5" s="413"/>
      <c r="O5" s="413"/>
      <c r="P5" s="413"/>
      <c r="Q5" s="413"/>
      <c r="R5" s="413"/>
      <c r="S5" s="413"/>
      <c r="T5" s="413"/>
      <c r="U5" s="29" t="s">
        <v>78</v>
      </c>
      <c r="V5" s="30"/>
      <c r="W5" s="30"/>
      <c r="X5" s="30"/>
      <c r="Y5" s="30"/>
      <c r="Z5" s="30"/>
      <c r="AA5" s="30"/>
      <c r="AB5" s="30"/>
      <c r="AC5" s="30"/>
      <c r="AD5" s="30"/>
      <c r="AE5" s="30"/>
      <c r="AF5" s="30"/>
      <c r="AG5" s="30"/>
      <c r="AH5" s="30"/>
      <c r="AI5" s="30"/>
      <c r="AJ5" s="30"/>
      <c r="AK5" s="30"/>
      <c r="AL5" s="23"/>
      <c r="AM5" s="23"/>
      <c r="AN5" s="23"/>
    </row>
    <row r="6" spans="1:54">
      <c r="A6" s="443">
        <v>1.1000000000000001</v>
      </c>
      <c r="B6" s="444"/>
      <c r="C6" s="445" t="s">
        <v>79</v>
      </c>
      <c r="D6" s="445"/>
      <c r="E6" s="445"/>
      <c r="F6" s="445"/>
      <c r="G6" s="445"/>
      <c r="H6" s="445"/>
      <c r="I6" s="445"/>
      <c r="J6" s="445"/>
      <c r="K6" s="445"/>
      <c r="L6" s="445"/>
      <c r="M6" s="443"/>
      <c r="N6" s="446"/>
      <c r="O6" s="446"/>
      <c r="P6" s="446"/>
      <c r="Q6" s="447"/>
      <c r="R6" s="446"/>
      <c r="S6" s="446"/>
      <c r="T6" s="444"/>
      <c r="U6" s="433">
        <v>3.1</v>
      </c>
      <c r="V6" s="448"/>
      <c r="W6" s="31" t="s">
        <v>80</v>
      </c>
      <c r="X6" s="32"/>
      <c r="Y6" s="32"/>
      <c r="Z6" s="32"/>
      <c r="AA6" s="32"/>
      <c r="AB6" s="32"/>
      <c r="AC6" s="33"/>
      <c r="AD6" s="433"/>
      <c r="AE6" s="434"/>
      <c r="AF6" s="434"/>
      <c r="AG6" s="434"/>
      <c r="AH6" s="451"/>
      <c r="AI6" s="434"/>
      <c r="AJ6" s="434"/>
      <c r="AK6" s="448"/>
    </row>
    <row r="7" spans="1:54">
      <c r="A7" s="443">
        <v>1.2</v>
      </c>
      <c r="B7" s="444"/>
      <c r="C7" s="455" t="s">
        <v>81</v>
      </c>
      <c r="D7" s="455"/>
      <c r="E7" s="455"/>
      <c r="F7" s="455"/>
      <c r="G7" s="455"/>
      <c r="H7" s="455"/>
      <c r="I7" s="455"/>
      <c r="J7" s="455"/>
      <c r="K7" s="455"/>
      <c r="L7" s="455"/>
      <c r="M7" s="443"/>
      <c r="N7" s="446"/>
      <c r="O7" s="446"/>
      <c r="P7" s="446"/>
      <c r="Q7" s="447"/>
      <c r="R7" s="446"/>
      <c r="S7" s="446"/>
      <c r="T7" s="444"/>
      <c r="U7" s="433">
        <v>3.2</v>
      </c>
      <c r="V7" s="448"/>
      <c r="W7" s="31" t="s">
        <v>82</v>
      </c>
      <c r="X7" s="32"/>
      <c r="Y7" s="32"/>
      <c r="Z7" s="32"/>
      <c r="AA7" s="32"/>
      <c r="AB7" s="32"/>
      <c r="AC7" s="33"/>
      <c r="AD7" s="433"/>
      <c r="AE7" s="434"/>
      <c r="AF7" s="434"/>
      <c r="AG7" s="434"/>
      <c r="AH7" s="451"/>
      <c r="AI7" s="434"/>
      <c r="AJ7" s="434"/>
      <c r="AK7" s="448"/>
    </row>
    <row r="8" spans="1:54">
      <c r="A8" s="443">
        <v>1.3</v>
      </c>
      <c r="B8" s="444"/>
      <c r="C8" s="445" t="s">
        <v>83</v>
      </c>
      <c r="D8" s="445"/>
      <c r="E8" s="445"/>
      <c r="F8" s="445"/>
      <c r="G8" s="445"/>
      <c r="H8" s="445"/>
      <c r="I8" s="445"/>
      <c r="J8" s="445"/>
      <c r="K8" s="445"/>
      <c r="L8" s="445"/>
      <c r="M8" s="443"/>
      <c r="N8" s="446"/>
      <c r="O8" s="446"/>
      <c r="P8" s="446"/>
      <c r="Q8" s="447"/>
      <c r="R8" s="446"/>
      <c r="S8" s="446"/>
      <c r="T8" s="444"/>
      <c r="U8" s="433" t="s">
        <v>84</v>
      </c>
      <c r="V8" s="448"/>
      <c r="W8" s="31" t="s">
        <v>85</v>
      </c>
      <c r="X8" s="32"/>
      <c r="Y8" s="32"/>
      <c r="Z8" s="32"/>
      <c r="AA8" s="32"/>
      <c r="AB8" s="32"/>
      <c r="AC8" s="33"/>
      <c r="AD8" s="433"/>
      <c r="AE8" s="434"/>
      <c r="AF8" s="434"/>
      <c r="AG8" s="434"/>
      <c r="AH8" s="451"/>
      <c r="AI8" s="434"/>
      <c r="AJ8" s="434"/>
      <c r="AK8" s="448"/>
    </row>
    <row r="9" spans="1:54">
      <c r="A9" s="443">
        <v>1.4</v>
      </c>
      <c r="B9" s="444"/>
      <c r="C9" s="445" t="s">
        <v>86</v>
      </c>
      <c r="D9" s="445"/>
      <c r="E9" s="445"/>
      <c r="F9" s="445"/>
      <c r="G9" s="445"/>
      <c r="H9" s="445"/>
      <c r="I9" s="445"/>
      <c r="J9" s="445"/>
      <c r="K9" s="445"/>
      <c r="L9" s="445"/>
      <c r="M9" s="443"/>
      <c r="N9" s="446"/>
      <c r="O9" s="446"/>
      <c r="P9" s="446"/>
      <c r="Q9" s="447"/>
      <c r="R9" s="446"/>
      <c r="S9" s="446"/>
      <c r="T9" s="444"/>
      <c r="U9" s="433" t="s">
        <v>87</v>
      </c>
      <c r="V9" s="448"/>
      <c r="W9" s="31" t="s">
        <v>88</v>
      </c>
      <c r="X9" s="32"/>
      <c r="Y9" s="32"/>
      <c r="Z9" s="32"/>
      <c r="AA9" s="32"/>
      <c r="AB9" s="32"/>
      <c r="AC9" s="33"/>
      <c r="AD9" s="433"/>
      <c r="AE9" s="434"/>
      <c r="AF9" s="434"/>
      <c r="AG9" s="434"/>
      <c r="AH9" s="451"/>
      <c r="AI9" s="434"/>
      <c r="AJ9" s="434"/>
      <c r="AK9" s="448"/>
    </row>
    <row r="10" spans="1:54">
      <c r="A10" s="443">
        <v>1.5</v>
      </c>
      <c r="B10" s="444"/>
      <c r="C10" s="445" t="s">
        <v>89</v>
      </c>
      <c r="D10" s="445"/>
      <c r="E10" s="445"/>
      <c r="F10" s="445"/>
      <c r="G10" s="445"/>
      <c r="H10" s="445"/>
      <c r="I10" s="445"/>
      <c r="J10" s="445"/>
      <c r="K10" s="445"/>
      <c r="L10" s="445"/>
      <c r="M10" s="443"/>
      <c r="N10" s="446"/>
      <c r="O10" s="446"/>
      <c r="P10" s="446"/>
      <c r="Q10" s="447"/>
      <c r="R10" s="446"/>
      <c r="S10" s="446"/>
      <c r="T10" s="444"/>
      <c r="U10" s="433" t="s">
        <v>90</v>
      </c>
      <c r="V10" s="448"/>
      <c r="W10" s="31" t="s">
        <v>91</v>
      </c>
      <c r="X10" s="32"/>
      <c r="Y10" s="32"/>
      <c r="Z10" s="32"/>
      <c r="AA10" s="32"/>
      <c r="AB10" s="32"/>
      <c r="AC10" s="33"/>
      <c r="AD10" s="433"/>
      <c r="AE10" s="434"/>
      <c r="AF10" s="434"/>
      <c r="AG10" s="434"/>
      <c r="AH10" s="451"/>
      <c r="AI10" s="434"/>
      <c r="AJ10" s="434"/>
      <c r="AK10" s="448"/>
    </row>
    <row r="11" spans="1:54">
      <c r="A11" s="443">
        <v>1.6</v>
      </c>
      <c r="B11" s="444"/>
      <c r="C11" s="445" t="s">
        <v>92</v>
      </c>
      <c r="D11" s="445"/>
      <c r="E11" s="445"/>
      <c r="F11" s="445"/>
      <c r="G11" s="445"/>
      <c r="H11" s="445"/>
      <c r="I11" s="445"/>
      <c r="J11" s="445"/>
      <c r="K11" s="445"/>
      <c r="L11" s="445"/>
      <c r="M11" s="443"/>
      <c r="N11" s="446"/>
      <c r="O11" s="446"/>
      <c r="P11" s="446"/>
      <c r="Q11" s="447"/>
      <c r="R11" s="446"/>
      <c r="S11" s="446"/>
      <c r="T11" s="444"/>
      <c r="U11" s="433" t="s">
        <v>93</v>
      </c>
      <c r="V11" s="448"/>
      <c r="W11" s="31" t="s">
        <v>94</v>
      </c>
      <c r="X11" s="32"/>
      <c r="Y11" s="32"/>
      <c r="Z11" s="32"/>
      <c r="AA11" s="32"/>
      <c r="AB11" s="32"/>
      <c r="AC11" s="33"/>
      <c r="AD11" s="433"/>
      <c r="AE11" s="434"/>
      <c r="AF11" s="434"/>
      <c r="AG11" s="434"/>
      <c r="AH11" s="451"/>
      <c r="AI11" s="434"/>
      <c r="AJ11" s="434"/>
      <c r="AK11" s="448"/>
    </row>
    <row r="12" spans="1:54" ht="14.25" customHeight="1">
      <c r="A12" s="424" t="s">
        <v>95</v>
      </c>
      <c r="B12" s="426"/>
      <c r="C12" s="456" t="s">
        <v>96</v>
      </c>
      <c r="D12" s="456"/>
      <c r="E12" s="456"/>
      <c r="F12" s="456"/>
      <c r="G12" s="456"/>
      <c r="H12" s="456"/>
      <c r="I12" s="456"/>
      <c r="J12" s="456"/>
      <c r="K12" s="456"/>
      <c r="L12" s="456"/>
      <c r="M12" s="18"/>
      <c r="N12" s="433" t="s">
        <v>73</v>
      </c>
      <c r="O12" s="434"/>
      <c r="P12" s="434"/>
      <c r="Q12" s="20"/>
      <c r="R12" s="433" t="s">
        <v>73</v>
      </c>
      <c r="S12" s="434"/>
      <c r="T12" s="448"/>
      <c r="U12" s="433" t="s">
        <v>97</v>
      </c>
      <c r="V12" s="448"/>
      <c r="W12" s="31" t="s">
        <v>98</v>
      </c>
      <c r="X12" s="32"/>
      <c r="Y12" s="32"/>
      <c r="Z12" s="32"/>
      <c r="AA12" s="32"/>
      <c r="AB12" s="32"/>
      <c r="AC12" s="33"/>
      <c r="AD12" s="433"/>
      <c r="AE12" s="434"/>
      <c r="AF12" s="434"/>
      <c r="AG12" s="434"/>
      <c r="AH12" s="451"/>
      <c r="AI12" s="434"/>
      <c r="AJ12" s="434"/>
      <c r="AK12" s="448"/>
    </row>
    <row r="13" spans="1:54" ht="14.25" customHeight="1">
      <c r="A13" s="427"/>
      <c r="B13" s="429"/>
      <c r="C13" s="456"/>
      <c r="D13" s="456"/>
      <c r="E13" s="456"/>
      <c r="F13" s="456"/>
      <c r="G13" s="456"/>
      <c r="H13" s="456"/>
      <c r="I13" s="456"/>
      <c r="J13" s="456"/>
      <c r="K13" s="456"/>
      <c r="L13" s="456"/>
      <c r="M13" s="18"/>
      <c r="N13" s="433" t="s">
        <v>74</v>
      </c>
      <c r="O13" s="434"/>
      <c r="P13" s="434"/>
      <c r="Q13" s="20"/>
      <c r="R13" s="433" t="s">
        <v>74</v>
      </c>
      <c r="S13" s="434"/>
      <c r="T13" s="448"/>
      <c r="U13" s="433" t="s">
        <v>99</v>
      </c>
      <c r="V13" s="448"/>
      <c r="W13" s="31" t="s">
        <v>100</v>
      </c>
      <c r="X13" s="32"/>
      <c r="Y13" s="32"/>
      <c r="Z13" s="32"/>
      <c r="AA13" s="32"/>
      <c r="AB13" s="32"/>
      <c r="AC13" s="33"/>
      <c r="AD13" s="433"/>
      <c r="AE13" s="434"/>
      <c r="AF13" s="434"/>
      <c r="AG13" s="434"/>
      <c r="AH13" s="451"/>
      <c r="AI13" s="434"/>
      <c r="AJ13" s="434"/>
      <c r="AK13" s="448"/>
    </row>
    <row r="14" spans="1:54" ht="14.25" customHeight="1">
      <c r="A14" s="430"/>
      <c r="B14" s="432"/>
      <c r="C14" s="456"/>
      <c r="D14" s="456"/>
      <c r="E14" s="456"/>
      <c r="F14" s="456"/>
      <c r="G14" s="456"/>
      <c r="H14" s="456"/>
      <c r="I14" s="456"/>
      <c r="J14" s="456"/>
      <c r="K14" s="456"/>
      <c r="L14" s="456"/>
      <c r="M14" s="18"/>
      <c r="N14" s="452" t="s">
        <v>76</v>
      </c>
      <c r="O14" s="453"/>
      <c r="P14" s="453"/>
      <c r="Q14" s="20"/>
      <c r="R14" s="452" t="s">
        <v>76</v>
      </c>
      <c r="S14" s="453"/>
      <c r="T14" s="457"/>
      <c r="U14" s="433" t="s">
        <v>101</v>
      </c>
      <c r="V14" s="448"/>
      <c r="W14" s="31" t="s">
        <v>102</v>
      </c>
      <c r="X14" s="32"/>
      <c r="Y14" s="32"/>
      <c r="Z14" s="32"/>
      <c r="AA14" s="32"/>
      <c r="AB14" s="32"/>
      <c r="AC14" s="33"/>
      <c r="AD14" s="433"/>
      <c r="AE14" s="434"/>
      <c r="AF14" s="434"/>
      <c r="AG14" s="434"/>
      <c r="AH14" s="451"/>
      <c r="AI14" s="434"/>
      <c r="AJ14" s="434"/>
      <c r="AK14" s="448"/>
    </row>
    <row r="15" spans="1:54">
      <c r="A15" s="443">
        <v>1.7</v>
      </c>
      <c r="B15" s="444"/>
      <c r="C15" s="445" t="s">
        <v>103</v>
      </c>
      <c r="D15" s="445"/>
      <c r="E15" s="445"/>
      <c r="F15" s="445"/>
      <c r="G15" s="445"/>
      <c r="H15" s="445"/>
      <c r="I15" s="445"/>
      <c r="J15" s="445"/>
      <c r="K15" s="445"/>
      <c r="L15" s="445"/>
      <c r="M15" s="443"/>
      <c r="N15" s="446"/>
      <c r="O15" s="446"/>
      <c r="P15" s="446"/>
      <c r="Q15" s="447"/>
      <c r="R15" s="446"/>
      <c r="S15" s="446"/>
      <c r="T15" s="444"/>
      <c r="U15" s="433" t="s">
        <v>104</v>
      </c>
      <c r="V15" s="448"/>
      <c r="W15" s="31" t="s">
        <v>105</v>
      </c>
      <c r="X15" s="32"/>
      <c r="Y15" s="32"/>
      <c r="Z15" s="32"/>
      <c r="AA15" s="32"/>
      <c r="AB15" s="32"/>
      <c r="AC15" s="33"/>
      <c r="AD15" s="433"/>
      <c r="AE15" s="434"/>
      <c r="AF15" s="434"/>
      <c r="AG15" s="434"/>
      <c r="AH15" s="451"/>
      <c r="AI15" s="434"/>
      <c r="AJ15" s="434"/>
      <c r="AK15" s="448"/>
    </row>
    <row r="16" spans="1:54">
      <c r="A16" s="443">
        <v>1.8</v>
      </c>
      <c r="B16" s="444"/>
      <c r="C16" s="445" t="s">
        <v>106</v>
      </c>
      <c r="D16" s="445"/>
      <c r="E16" s="445"/>
      <c r="F16" s="445"/>
      <c r="G16" s="445"/>
      <c r="H16" s="445"/>
      <c r="I16" s="445"/>
      <c r="J16" s="445"/>
      <c r="K16" s="445"/>
      <c r="L16" s="445"/>
      <c r="M16" s="443"/>
      <c r="N16" s="446"/>
      <c r="O16" s="446"/>
      <c r="P16" s="446"/>
      <c r="Q16" s="447"/>
      <c r="R16" s="446"/>
      <c r="S16" s="446"/>
      <c r="T16" s="444"/>
      <c r="U16" s="433" t="s">
        <v>107</v>
      </c>
      <c r="V16" s="448"/>
      <c r="W16" s="31" t="s">
        <v>108</v>
      </c>
      <c r="X16" s="32"/>
      <c r="Y16" s="32"/>
      <c r="Z16" s="32"/>
      <c r="AA16" s="32"/>
      <c r="AB16" s="32"/>
      <c r="AC16" s="33"/>
      <c r="AD16" s="433"/>
      <c r="AE16" s="434"/>
      <c r="AF16" s="434"/>
      <c r="AG16" s="434"/>
      <c r="AH16" s="451"/>
      <c r="AI16" s="434"/>
      <c r="AJ16" s="434"/>
      <c r="AK16" s="448"/>
    </row>
    <row r="17" spans="1:37">
      <c r="A17" s="443">
        <v>1.9</v>
      </c>
      <c r="B17" s="444"/>
      <c r="C17" s="445" t="s">
        <v>109</v>
      </c>
      <c r="D17" s="445"/>
      <c r="E17" s="445"/>
      <c r="F17" s="445"/>
      <c r="G17" s="445"/>
      <c r="H17" s="445"/>
      <c r="I17" s="445"/>
      <c r="J17" s="445"/>
      <c r="K17" s="445"/>
      <c r="L17" s="445"/>
      <c r="M17" s="443"/>
      <c r="N17" s="446"/>
      <c r="O17" s="446"/>
      <c r="P17" s="446"/>
      <c r="Q17" s="447"/>
      <c r="R17" s="446"/>
      <c r="S17" s="446"/>
      <c r="T17" s="444"/>
      <c r="U17" s="433" t="s">
        <v>110</v>
      </c>
      <c r="V17" s="448"/>
      <c r="W17" s="31" t="s">
        <v>111</v>
      </c>
      <c r="X17" s="32"/>
      <c r="Y17" s="32"/>
      <c r="Z17" s="32"/>
      <c r="AA17" s="32"/>
      <c r="AB17" s="32"/>
      <c r="AC17" s="33"/>
      <c r="AD17" s="433"/>
      <c r="AE17" s="434"/>
      <c r="AF17" s="434"/>
      <c r="AG17" s="434"/>
      <c r="AH17" s="451"/>
      <c r="AI17" s="434"/>
      <c r="AJ17" s="434"/>
      <c r="AK17" s="448"/>
    </row>
    <row r="18" spans="1:37">
      <c r="A18" s="458">
        <v>1.1000000000000001</v>
      </c>
      <c r="B18" s="459"/>
      <c r="C18" s="445" t="s">
        <v>112</v>
      </c>
      <c r="D18" s="445"/>
      <c r="E18" s="445"/>
      <c r="F18" s="445"/>
      <c r="G18" s="445"/>
      <c r="H18" s="445"/>
      <c r="I18" s="445"/>
      <c r="J18" s="445"/>
      <c r="K18" s="445"/>
      <c r="L18" s="445"/>
      <c r="M18" s="443"/>
      <c r="N18" s="446"/>
      <c r="O18" s="446"/>
      <c r="P18" s="446"/>
      <c r="Q18" s="447"/>
      <c r="R18" s="446"/>
      <c r="S18" s="446"/>
      <c r="T18" s="444"/>
      <c r="U18" s="433" t="s">
        <v>113</v>
      </c>
      <c r="V18" s="448"/>
      <c r="W18" s="31" t="s">
        <v>114</v>
      </c>
      <c r="X18" s="32"/>
      <c r="Y18" s="32"/>
      <c r="Z18" s="32"/>
      <c r="AA18" s="32"/>
      <c r="AB18" s="32"/>
      <c r="AC18" s="33"/>
      <c r="AD18" s="433"/>
      <c r="AE18" s="434"/>
      <c r="AF18" s="434"/>
      <c r="AG18" s="434"/>
      <c r="AH18" s="451"/>
      <c r="AI18" s="434"/>
      <c r="AJ18" s="434"/>
      <c r="AK18" s="448"/>
    </row>
    <row r="19" spans="1:37">
      <c r="A19" s="443">
        <v>1.1100000000000001</v>
      </c>
      <c r="B19" s="444"/>
      <c r="C19" s="445" t="s">
        <v>115</v>
      </c>
      <c r="D19" s="445"/>
      <c r="E19" s="445"/>
      <c r="F19" s="445"/>
      <c r="G19" s="445"/>
      <c r="H19" s="445"/>
      <c r="I19" s="445"/>
      <c r="J19" s="445"/>
      <c r="K19" s="445"/>
      <c r="L19" s="445"/>
      <c r="M19" s="443"/>
      <c r="N19" s="446"/>
      <c r="O19" s="446"/>
      <c r="P19" s="446"/>
      <c r="Q19" s="447"/>
      <c r="R19" s="446"/>
      <c r="S19" s="446"/>
      <c r="T19" s="444"/>
      <c r="U19" s="433" t="s">
        <v>116</v>
      </c>
      <c r="V19" s="448"/>
      <c r="W19" s="31" t="s">
        <v>117</v>
      </c>
      <c r="X19" s="32"/>
      <c r="Y19" s="32"/>
      <c r="Z19" s="32"/>
      <c r="AA19" s="32"/>
      <c r="AB19" s="32"/>
      <c r="AC19" s="33"/>
      <c r="AD19" s="433"/>
      <c r="AE19" s="434"/>
      <c r="AF19" s="434"/>
      <c r="AG19" s="434"/>
      <c r="AH19" s="451"/>
      <c r="AI19" s="434"/>
      <c r="AJ19" s="434"/>
      <c r="AK19" s="448"/>
    </row>
    <row r="20" spans="1:37">
      <c r="A20" s="443">
        <v>1.1200000000000001</v>
      </c>
      <c r="B20" s="444"/>
      <c r="C20" s="445" t="s">
        <v>118</v>
      </c>
      <c r="D20" s="445"/>
      <c r="E20" s="445"/>
      <c r="F20" s="445"/>
      <c r="G20" s="445"/>
      <c r="H20" s="445"/>
      <c r="I20" s="445"/>
      <c r="J20" s="445"/>
      <c r="K20" s="445"/>
      <c r="L20" s="445"/>
      <c r="M20" s="443"/>
      <c r="N20" s="446"/>
      <c r="O20" s="446"/>
      <c r="P20" s="446"/>
      <c r="Q20" s="447"/>
      <c r="R20" s="446"/>
      <c r="S20" s="446"/>
      <c r="T20" s="444"/>
      <c r="U20" s="433" t="s">
        <v>119</v>
      </c>
      <c r="V20" s="448"/>
      <c r="W20" s="31" t="s">
        <v>120</v>
      </c>
      <c r="X20" s="32"/>
      <c r="Y20" s="32"/>
      <c r="Z20" s="32"/>
      <c r="AA20" s="32"/>
      <c r="AB20" s="32"/>
      <c r="AC20" s="33"/>
      <c r="AD20" s="433"/>
      <c r="AE20" s="434"/>
      <c r="AF20" s="434"/>
      <c r="AG20" s="434"/>
      <c r="AH20" s="451"/>
      <c r="AI20" s="434"/>
      <c r="AJ20" s="434"/>
      <c r="AK20" s="448"/>
    </row>
    <row r="21" spans="1:37">
      <c r="A21" s="443">
        <v>1.1299999999999999</v>
      </c>
      <c r="B21" s="444"/>
      <c r="C21" s="445" t="s">
        <v>121</v>
      </c>
      <c r="D21" s="445"/>
      <c r="E21" s="445"/>
      <c r="F21" s="445"/>
      <c r="G21" s="445"/>
      <c r="H21" s="445"/>
      <c r="I21" s="445"/>
      <c r="J21" s="445"/>
      <c r="K21" s="445"/>
      <c r="L21" s="445"/>
      <c r="M21" s="443"/>
      <c r="N21" s="446"/>
      <c r="O21" s="446"/>
      <c r="P21" s="446"/>
      <c r="Q21" s="447"/>
      <c r="R21" s="446"/>
      <c r="S21" s="446"/>
      <c r="T21" s="444"/>
      <c r="U21" s="433" t="s">
        <v>122</v>
      </c>
      <c r="V21" s="448"/>
      <c r="W21" s="31" t="s">
        <v>123</v>
      </c>
      <c r="X21" s="32"/>
      <c r="Y21" s="32"/>
      <c r="Z21" s="32"/>
      <c r="AA21" s="32"/>
      <c r="AB21" s="32"/>
      <c r="AC21" s="33"/>
      <c r="AD21" s="433"/>
      <c r="AE21" s="434"/>
      <c r="AF21" s="434"/>
      <c r="AG21" s="434"/>
      <c r="AH21" s="451"/>
      <c r="AI21" s="434"/>
      <c r="AJ21" s="434"/>
      <c r="AK21" s="448"/>
    </row>
    <row r="22" spans="1:37">
      <c r="A22" s="412" t="s">
        <v>124</v>
      </c>
      <c r="B22" s="413"/>
      <c r="C22" s="413"/>
      <c r="D22" s="413"/>
      <c r="E22" s="413"/>
      <c r="F22" s="413"/>
      <c r="G22" s="413"/>
      <c r="H22" s="413"/>
      <c r="I22" s="413"/>
      <c r="J22" s="413"/>
      <c r="K22" s="413"/>
      <c r="L22" s="413"/>
      <c r="M22" s="413"/>
      <c r="N22" s="413"/>
      <c r="O22" s="413"/>
      <c r="P22" s="413"/>
      <c r="Q22" s="413"/>
      <c r="R22" s="413"/>
      <c r="S22" s="413"/>
      <c r="T22" s="413"/>
      <c r="U22" s="433" t="s">
        <v>125</v>
      </c>
      <c r="V22" s="448"/>
      <c r="W22" s="31" t="s">
        <v>126</v>
      </c>
      <c r="X22" s="32"/>
      <c r="Y22" s="32"/>
      <c r="Z22" s="32"/>
      <c r="AA22" s="32"/>
      <c r="AB22" s="32"/>
      <c r="AC22" s="33"/>
      <c r="AD22" s="433"/>
      <c r="AE22" s="434"/>
      <c r="AF22" s="434"/>
      <c r="AG22" s="434"/>
      <c r="AH22" s="451"/>
      <c r="AI22" s="434"/>
      <c r="AJ22" s="434"/>
      <c r="AK22" s="448"/>
    </row>
    <row r="23" spans="1:37" ht="18.600000000000001" customHeight="1">
      <c r="A23" s="424">
        <v>2.1</v>
      </c>
      <c r="B23" s="426"/>
      <c r="C23" s="455" t="s">
        <v>127</v>
      </c>
      <c r="D23" s="455"/>
      <c r="E23" s="455"/>
      <c r="F23" s="455"/>
      <c r="G23" s="455"/>
      <c r="H23" s="455"/>
      <c r="I23" s="455"/>
      <c r="J23" s="455"/>
      <c r="K23" s="455"/>
      <c r="L23" s="455"/>
      <c r="M23" s="424"/>
      <c r="N23" s="425"/>
      <c r="O23" s="425"/>
      <c r="P23" s="425"/>
      <c r="Q23" s="460"/>
      <c r="R23" s="425"/>
      <c r="S23" s="425"/>
      <c r="T23" s="426"/>
      <c r="U23" s="433">
        <v>3.9</v>
      </c>
      <c r="V23" s="448"/>
      <c r="W23" s="31" t="s">
        <v>128</v>
      </c>
      <c r="X23" s="32"/>
      <c r="Y23" s="32"/>
      <c r="Z23" s="32"/>
      <c r="AA23" s="32"/>
      <c r="AB23" s="32"/>
      <c r="AC23" s="33"/>
      <c r="AD23" s="433"/>
      <c r="AE23" s="434"/>
      <c r="AF23" s="434"/>
      <c r="AG23" s="434"/>
      <c r="AH23" s="451"/>
      <c r="AI23" s="434"/>
      <c r="AJ23" s="434"/>
      <c r="AK23" s="448"/>
    </row>
    <row r="24" spans="1:37" ht="18.600000000000001" customHeight="1">
      <c r="A24" s="430"/>
      <c r="B24" s="432"/>
      <c r="C24" s="455"/>
      <c r="D24" s="455"/>
      <c r="E24" s="455"/>
      <c r="F24" s="455"/>
      <c r="G24" s="455"/>
      <c r="H24" s="455"/>
      <c r="I24" s="455"/>
      <c r="J24" s="455"/>
      <c r="K24" s="455"/>
      <c r="L24" s="455"/>
      <c r="M24" s="430"/>
      <c r="N24" s="431"/>
      <c r="O24" s="431"/>
      <c r="P24" s="431"/>
      <c r="Q24" s="461"/>
      <c r="R24" s="431"/>
      <c r="S24" s="431"/>
      <c r="T24" s="432"/>
      <c r="U24" s="462" t="s">
        <v>129</v>
      </c>
      <c r="V24" s="463"/>
      <c r="W24" s="31" t="s">
        <v>130</v>
      </c>
      <c r="X24" s="32"/>
      <c r="Y24" s="32"/>
      <c r="Z24" s="32"/>
      <c r="AA24" s="32"/>
      <c r="AB24" s="32"/>
      <c r="AC24" s="33"/>
      <c r="AD24" s="433"/>
      <c r="AE24" s="434"/>
      <c r="AF24" s="434"/>
      <c r="AG24" s="434"/>
      <c r="AH24" s="451"/>
      <c r="AI24" s="434"/>
      <c r="AJ24" s="434"/>
      <c r="AK24" s="448"/>
    </row>
    <row r="25" spans="1:37">
      <c r="A25" s="443">
        <v>2.2000000000000002</v>
      </c>
      <c r="B25" s="444"/>
      <c r="C25" s="445" t="s">
        <v>131</v>
      </c>
      <c r="D25" s="445"/>
      <c r="E25" s="445"/>
      <c r="F25" s="445"/>
      <c r="G25" s="445"/>
      <c r="H25" s="445"/>
      <c r="I25" s="445"/>
      <c r="J25" s="445"/>
      <c r="K25" s="445"/>
      <c r="L25" s="445"/>
      <c r="M25" s="443"/>
      <c r="N25" s="446"/>
      <c r="O25" s="446"/>
      <c r="P25" s="446"/>
      <c r="Q25" s="447"/>
      <c r="R25" s="446"/>
      <c r="S25" s="446"/>
      <c r="T25" s="444"/>
      <c r="U25" s="433">
        <v>3.11</v>
      </c>
      <c r="V25" s="448"/>
      <c r="W25" s="31" t="s">
        <v>132</v>
      </c>
      <c r="X25" s="32"/>
      <c r="Y25" s="32"/>
      <c r="Z25" s="32"/>
      <c r="AA25" s="32"/>
      <c r="AB25" s="32"/>
      <c r="AC25" s="33"/>
      <c r="AD25" s="433"/>
      <c r="AE25" s="434"/>
      <c r="AF25" s="434"/>
      <c r="AG25" s="434"/>
      <c r="AH25" s="451"/>
      <c r="AI25" s="434"/>
      <c r="AJ25" s="434"/>
      <c r="AK25" s="448"/>
    </row>
    <row r="26" spans="1:37">
      <c r="A26" s="443">
        <v>2.2999999999999998</v>
      </c>
      <c r="B26" s="444"/>
      <c r="C26" s="445" t="s">
        <v>133</v>
      </c>
      <c r="D26" s="445"/>
      <c r="E26" s="445"/>
      <c r="F26" s="445"/>
      <c r="G26" s="445"/>
      <c r="H26" s="445"/>
      <c r="I26" s="445"/>
      <c r="J26" s="445"/>
      <c r="K26" s="445"/>
      <c r="L26" s="445"/>
      <c r="M26" s="443"/>
      <c r="N26" s="446"/>
      <c r="O26" s="446"/>
      <c r="P26" s="446"/>
      <c r="Q26" s="447"/>
      <c r="R26" s="446"/>
      <c r="S26" s="446"/>
      <c r="T26" s="444"/>
      <c r="U26" s="433">
        <v>3.12</v>
      </c>
      <c r="V26" s="448"/>
      <c r="W26" s="31" t="s">
        <v>134</v>
      </c>
      <c r="X26" s="32"/>
      <c r="Y26" s="32"/>
      <c r="Z26" s="32"/>
      <c r="AA26" s="32"/>
      <c r="AB26" s="32"/>
      <c r="AC26" s="33"/>
      <c r="AD26" s="433"/>
      <c r="AE26" s="434"/>
      <c r="AF26" s="434"/>
      <c r="AG26" s="434"/>
      <c r="AH26" s="451"/>
      <c r="AI26" s="434"/>
      <c r="AJ26" s="434"/>
      <c r="AK26" s="448"/>
    </row>
    <row r="27" spans="1:37">
      <c r="A27" s="443">
        <v>2.4</v>
      </c>
      <c r="B27" s="444"/>
      <c r="C27" s="445" t="s">
        <v>135</v>
      </c>
      <c r="D27" s="445"/>
      <c r="E27" s="445"/>
      <c r="F27" s="445"/>
      <c r="G27" s="445"/>
      <c r="H27" s="445"/>
      <c r="I27" s="445"/>
      <c r="J27" s="445"/>
      <c r="K27" s="445"/>
      <c r="L27" s="445"/>
      <c r="M27" s="443"/>
      <c r="N27" s="446"/>
      <c r="O27" s="446"/>
      <c r="P27" s="446"/>
      <c r="Q27" s="447"/>
      <c r="R27" s="446"/>
      <c r="S27" s="446"/>
      <c r="T27" s="444"/>
      <c r="U27" s="433">
        <v>3.13</v>
      </c>
      <c r="V27" s="448"/>
      <c r="W27" s="31" t="s">
        <v>136</v>
      </c>
      <c r="X27" s="32"/>
      <c r="Y27" s="32"/>
      <c r="Z27" s="32"/>
      <c r="AA27" s="32"/>
      <c r="AB27" s="32"/>
      <c r="AC27" s="33"/>
      <c r="AD27" s="465"/>
      <c r="AE27" s="418"/>
      <c r="AF27" s="418"/>
      <c r="AG27" s="418"/>
      <c r="AH27" s="464"/>
      <c r="AI27" s="418"/>
      <c r="AJ27" s="418"/>
      <c r="AK27" s="419"/>
    </row>
    <row r="28" spans="1:37">
      <c r="A28" s="443">
        <v>2.5</v>
      </c>
      <c r="B28" s="444"/>
      <c r="C28" s="445" t="s">
        <v>137</v>
      </c>
      <c r="D28" s="445"/>
      <c r="E28" s="445"/>
      <c r="F28" s="445"/>
      <c r="G28" s="445"/>
      <c r="H28" s="445"/>
      <c r="I28" s="445"/>
      <c r="J28" s="445"/>
      <c r="K28" s="445"/>
      <c r="L28" s="445"/>
      <c r="M28" s="443"/>
      <c r="N28" s="446"/>
      <c r="O28" s="446"/>
      <c r="P28" s="446"/>
      <c r="Q28" s="447"/>
      <c r="R28" s="446"/>
      <c r="S28" s="446"/>
      <c r="T28" s="444"/>
      <c r="U28" s="465">
        <v>3.14</v>
      </c>
      <c r="V28" s="419"/>
      <c r="W28" s="466" t="s">
        <v>138</v>
      </c>
      <c r="X28" s="467"/>
      <c r="Y28" s="467"/>
      <c r="Z28" s="467"/>
      <c r="AA28" s="467"/>
      <c r="AB28" s="467"/>
      <c r="AC28" s="467"/>
      <c r="AD28" s="465"/>
      <c r="AE28" s="418"/>
      <c r="AF28" s="418"/>
      <c r="AG28" s="418"/>
      <c r="AH28" s="464"/>
      <c r="AI28" s="418"/>
      <c r="AJ28" s="418"/>
      <c r="AK28" s="419"/>
    </row>
    <row r="29" spans="1:37">
      <c r="A29" s="443">
        <v>2.6</v>
      </c>
      <c r="B29" s="444"/>
      <c r="C29" s="445" t="s">
        <v>139</v>
      </c>
      <c r="D29" s="445"/>
      <c r="E29" s="445"/>
      <c r="F29" s="445"/>
      <c r="G29" s="445"/>
      <c r="H29" s="445"/>
      <c r="I29" s="445"/>
      <c r="J29" s="445"/>
      <c r="K29" s="445"/>
      <c r="L29" s="445"/>
      <c r="M29" s="443"/>
      <c r="N29" s="446"/>
      <c r="O29" s="446"/>
      <c r="P29" s="446"/>
      <c r="Q29" s="447"/>
      <c r="R29" s="446"/>
      <c r="S29" s="446"/>
      <c r="T29" s="444"/>
      <c r="U29" s="422"/>
      <c r="V29" s="423"/>
      <c r="W29" s="468"/>
      <c r="X29" s="469"/>
      <c r="Y29" s="469"/>
      <c r="Z29" s="469"/>
      <c r="AA29" s="469"/>
      <c r="AB29" s="469"/>
      <c r="AC29" s="469"/>
      <c r="AD29" s="422"/>
      <c r="AE29" s="470"/>
      <c r="AF29" s="470"/>
      <c r="AG29" s="470"/>
      <c r="AH29" s="471"/>
      <c r="AI29" s="470"/>
      <c r="AJ29" s="470"/>
      <c r="AK29" s="423"/>
    </row>
    <row r="30" spans="1:37">
      <c r="A30" s="443">
        <v>2.7</v>
      </c>
      <c r="B30" s="444"/>
      <c r="C30" s="445" t="s">
        <v>140</v>
      </c>
      <c r="D30" s="445"/>
      <c r="E30" s="445"/>
      <c r="F30" s="445"/>
      <c r="G30" s="445"/>
      <c r="H30" s="445"/>
      <c r="I30" s="445"/>
      <c r="J30" s="445"/>
      <c r="K30" s="445"/>
      <c r="L30" s="445"/>
      <c r="M30" s="443"/>
      <c r="N30" s="446"/>
      <c r="O30" s="446"/>
      <c r="P30" s="446"/>
      <c r="Q30" s="447"/>
      <c r="R30" s="446"/>
      <c r="S30" s="446"/>
      <c r="T30" s="444"/>
      <c r="U30" s="433" t="s">
        <v>141</v>
      </c>
      <c r="V30" s="448"/>
      <c r="W30" s="31" t="s">
        <v>142</v>
      </c>
      <c r="X30" s="32"/>
      <c r="Y30" s="32"/>
      <c r="Z30" s="32"/>
      <c r="AA30" s="32"/>
      <c r="AB30" s="32"/>
      <c r="AC30" s="33"/>
      <c r="AD30" s="422"/>
      <c r="AE30" s="470"/>
      <c r="AF30" s="470"/>
      <c r="AG30" s="470"/>
      <c r="AH30" s="471"/>
      <c r="AI30" s="470"/>
      <c r="AJ30" s="470"/>
      <c r="AK30" s="423"/>
    </row>
    <row r="31" spans="1:37">
      <c r="A31" s="443">
        <v>2.8</v>
      </c>
      <c r="B31" s="444"/>
      <c r="C31" s="445" t="s">
        <v>143</v>
      </c>
      <c r="D31" s="445"/>
      <c r="E31" s="445"/>
      <c r="F31" s="445"/>
      <c r="G31" s="445"/>
      <c r="H31" s="445"/>
      <c r="I31" s="445"/>
      <c r="J31" s="445"/>
      <c r="K31" s="445"/>
      <c r="L31" s="445"/>
      <c r="M31" s="443"/>
      <c r="N31" s="446"/>
      <c r="O31" s="446"/>
      <c r="P31" s="446"/>
      <c r="Q31" s="447"/>
      <c r="R31" s="446"/>
      <c r="S31" s="446"/>
      <c r="T31" s="444"/>
      <c r="U31" s="433" t="s">
        <v>144</v>
      </c>
      <c r="V31" s="448"/>
      <c r="W31" s="31" t="s">
        <v>145</v>
      </c>
      <c r="X31" s="32"/>
      <c r="Y31" s="32"/>
      <c r="Z31" s="32"/>
      <c r="AA31" s="32"/>
      <c r="AB31" s="32"/>
      <c r="AC31" s="33"/>
      <c r="AD31" s="433"/>
      <c r="AE31" s="434"/>
      <c r="AF31" s="434"/>
      <c r="AG31" s="434"/>
      <c r="AH31" s="451"/>
      <c r="AI31" s="434"/>
      <c r="AJ31" s="434"/>
      <c r="AK31" s="448"/>
    </row>
    <row r="32" spans="1:37">
      <c r="A32" s="443">
        <v>2.9</v>
      </c>
      <c r="B32" s="444"/>
      <c r="C32" s="445" t="s">
        <v>146</v>
      </c>
      <c r="D32" s="445"/>
      <c r="E32" s="445"/>
      <c r="F32" s="445"/>
      <c r="G32" s="445"/>
      <c r="H32" s="445"/>
      <c r="I32" s="445"/>
      <c r="J32" s="445"/>
      <c r="K32" s="445"/>
      <c r="L32" s="445"/>
      <c r="M32" s="443"/>
      <c r="N32" s="446"/>
      <c r="O32" s="446"/>
      <c r="P32" s="446"/>
      <c r="Q32" s="447"/>
      <c r="R32" s="446"/>
      <c r="S32" s="446"/>
      <c r="T32" s="444"/>
      <c r="U32" s="433" t="s">
        <v>147</v>
      </c>
      <c r="V32" s="448"/>
      <c r="W32" s="31" t="s">
        <v>148</v>
      </c>
      <c r="X32" s="32"/>
      <c r="Y32" s="32"/>
      <c r="Z32" s="32"/>
      <c r="AA32" s="32"/>
      <c r="AB32" s="32"/>
      <c r="AC32" s="33"/>
      <c r="AD32" s="433"/>
      <c r="AE32" s="434"/>
      <c r="AF32" s="434"/>
      <c r="AG32" s="434"/>
      <c r="AH32" s="451"/>
      <c r="AI32" s="434"/>
      <c r="AJ32" s="434"/>
      <c r="AK32" s="448"/>
    </row>
    <row r="33" spans="1:37">
      <c r="A33" s="458">
        <v>2.1</v>
      </c>
      <c r="B33" s="459"/>
      <c r="C33" s="445" t="s">
        <v>149</v>
      </c>
      <c r="D33" s="445"/>
      <c r="E33" s="445"/>
      <c r="F33" s="445"/>
      <c r="G33" s="445"/>
      <c r="H33" s="445"/>
      <c r="I33" s="445"/>
      <c r="J33" s="445"/>
      <c r="K33" s="445"/>
      <c r="L33" s="445"/>
      <c r="M33" s="443"/>
      <c r="N33" s="446"/>
      <c r="O33" s="446"/>
      <c r="P33" s="446"/>
      <c r="Q33" s="447"/>
      <c r="R33" s="446"/>
      <c r="S33" s="446"/>
      <c r="T33" s="444"/>
      <c r="U33" s="433" t="s">
        <v>150</v>
      </c>
      <c r="V33" s="448"/>
      <c r="W33" s="31" t="s">
        <v>151</v>
      </c>
      <c r="X33" s="32"/>
      <c r="Y33" s="32"/>
      <c r="Z33" s="32"/>
      <c r="AA33" s="32"/>
      <c r="AB33" s="32"/>
      <c r="AC33" s="33"/>
      <c r="AD33" s="433"/>
      <c r="AE33" s="434"/>
      <c r="AF33" s="434"/>
      <c r="AG33" s="434"/>
      <c r="AH33" s="451"/>
      <c r="AI33" s="434"/>
      <c r="AJ33" s="434"/>
      <c r="AK33" s="448"/>
    </row>
    <row r="34" spans="1:37">
      <c r="A34" s="458">
        <v>2.11</v>
      </c>
      <c r="B34" s="459"/>
      <c r="C34" s="445" t="s">
        <v>152</v>
      </c>
      <c r="D34" s="445"/>
      <c r="E34" s="445"/>
      <c r="F34" s="445"/>
      <c r="G34" s="445"/>
      <c r="H34" s="445"/>
      <c r="I34" s="445"/>
      <c r="J34" s="445"/>
      <c r="K34" s="445"/>
      <c r="L34" s="445"/>
      <c r="M34" s="443"/>
      <c r="N34" s="446"/>
      <c r="O34" s="446"/>
      <c r="P34" s="446"/>
      <c r="Q34" s="447"/>
      <c r="R34" s="446"/>
      <c r="S34" s="446"/>
      <c r="T34" s="444"/>
      <c r="U34" s="433" t="s">
        <v>153</v>
      </c>
      <c r="V34" s="448"/>
      <c r="W34" s="31" t="s">
        <v>154</v>
      </c>
      <c r="X34" s="32"/>
      <c r="Y34" s="32"/>
      <c r="Z34" s="32"/>
      <c r="AA34" s="32"/>
      <c r="AB34" s="32"/>
      <c r="AC34" s="33"/>
      <c r="AD34" s="433"/>
      <c r="AE34" s="434"/>
      <c r="AF34" s="434"/>
      <c r="AG34" s="434"/>
      <c r="AH34" s="451"/>
      <c r="AI34" s="434"/>
      <c r="AJ34" s="434"/>
      <c r="AK34" s="448"/>
    </row>
    <row r="35" spans="1:37" ht="18.75" customHeight="1">
      <c r="A35" s="472">
        <v>2.12</v>
      </c>
      <c r="B35" s="473"/>
      <c r="C35" s="445" t="s">
        <v>155</v>
      </c>
      <c r="D35" s="445"/>
      <c r="E35" s="445"/>
      <c r="F35" s="445"/>
      <c r="G35" s="445"/>
      <c r="H35" s="445"/>
      <c r="I35" s="445"/>
      <c r="J35" s="445"/>
      <c r="K35" s="445"/>
      <c r="L35" s="445"/>
      <c r="M35" s="424"/>
      <c r="N35" s="425"/>
      <c r="O35" s="425"/>
      <c r="P35" s="425"/>
      <c r="Q35" s="460"/>
      <c r="R35" s="425"/>
      <c r="S35" s="425"/>
      <c r="T35" s="426"/>
      <c r="U35" s="433" t="s">
        <v>156</v>
      </c>
      <c r="V35" s="448"/>
      <c r="W35" s="31" t="s">
        <v>157</v>
      </c>
      <c r="X35" s="32"/>
      <c r="Y35" s="32"/>
      <c r="Z35" s="32"/>
      <c r="AA35" s="32"/>
      <c r="AB35" s="32"/>
      <c r="AC35" s="33"/>
      <c r="AD35" s="433"/>
      <c r="AE35" s="434"/>
      <c r="AF35" s="434"/>
      <c r="AG35" s="434"/>
      <c r="AH35" s="451"/>
      <c r="AI35" s="434"/>
      <c r="AJ35" s="434"/>
      <c r="AK35" s="448"/>
    </row>
    <row r="36" spans="1:37">
      <c r="A36" s="474"/>
      <c r="B36" s="475"/>
      <c r="C36" s="445"/>
      <c r="D36" s="445"/>
      <c r="E36" s="445"/>
      <c r="F36" s="445"/>
      <c r="G36" s="445"/>
      <c r="H36" s="445"/>
      <c r="I36" s="445"/>
      <c r="J36" s="445"/>
      <c r="K36" s="445"/>
      <c r="L36" s="445"/>
      <c r="M36" s="430"/>
      <c r="N36" s="431"/>
      <c r="O36" s="431"/>
      <c r="P36" s="431"/>
      <c r="Q36" s="461"/>
      <c r="R36" s="431"/>
      <c r="S36" s="431"/>
      <c r="T36" s="432"/>
      <c r="U36" s="433" t="s">
        <v>158</v>
      </c>
      <c r="V36" s="448"/>
      <c r="W36" s="31" t="s">
        <v>159</v>
      </c>
      <c r="X36" s="32"/>
      <c r="Y36" s="32"/>
      <c r="Z36" s="32"/>
      <c r="AA36" s="32"/>
      <c r="AB36" s="32"/>
      <c r="AC36" s="33"/>
      <c r="AD36" s="433"/>
      <c r="AE36" s="434"/>
      <c r="AF36" s="434"/>
      <c r="AG36" s="434"/>
      <c r="AH36" s="451"/>
      <c r="AI36" s="434"/>
      <c r="AJ36" s="434"/>
      <c r="AK36" s="448"/>
    </row>
    <row r="37" spans="1:37" ht="18.75" customHeight="1">
      <c r="A37" s="424">
        <v>2.13</v>
      </c>
      <c r="B37" s="426"/>
      <c r="C37" s="445" t="s">
        <v>160</v>
      </c>
      <c r="D37" s="445"/>
      <c r="E37" s="445"/>
      <c r="F37" s="445"/>
      <c r="G37" s="445"/>
      <c r="H37" s="445"/>
      <c r="I37" s="445"/>
      <c r="J37" s="445"/>
      <c r="K37" s="445"/>
      <c r="L37" s="445"/>
      <c r="M37" s="424"/>
      <c r="N37" s="425"/>
      <c r="O37" s="425"/>
      <c r="P37" s="425"/>
      <c r="Q37" s="460"/>
      <c r="R37" s="425"/>
      <c r="S37" s="425"/>
      <c r="T37" s="426"/>
      <c r="U37" s="433" t="s">
        <v>161</v>
      </c>
      <c r="V37" s="448"/>
      <c r="W37" s="31" t="s">
        <v>162</v>
      </c>
      <c r="X37" s="32"/>
      <c r="Y37" s="32"/>
      <c r="Z37" s="32"/>
      <c r="AA37" s="32"/>
      <c r="AB37" s="32"/>
      <c r="AC37" s="33"/>
      <c r="AD37" s="433"/>
      <c r="AE37" s="434"/>
      <c r="AF37" s="434"/>
      <c r="AG37" s="434"/>
      <c r="AH37" s="451"/>
      <c r="AI37" s="434"/>
      <c r="AJ37" s="434"/>
      <c r="AK37" s="448"/>
    </row>
    <row r="38" spans="1:37">
      <c r="A38" s="430"/>
      <c r="B38" s="432"/>
      <c r="C38" s="445"/>
      <c r="D38" s="445"/>
      <c r="E38" s="445"/>
      <c r="F38" s="445"/>
      <c r="G38" s="445"/>
      <c r="H38" s="445"/>
      <c r="I38" s="445"/>
      <c r="J38" s="445"/>
      <c r="K38" s="445"/>
      <c r="L38" s="445"/>
      <c r="M38" s="430"/>
      <c r="N38" s="431"/>
      <c r="O38" s="431"/>
      <c r="P38" s="431"/>
      <c r="Q38" s="461"/>
      <c r="R38" s="431"/>
      <c r="S38" s="431"/>
      <c r="T38" s="432"/>
      <c r="U38" s="433" t="s">
        <v>163</v>
      </c>
      <c r="V38" s="448"/>
      <c r="W38" s="31" t="s">
        <v>164</v>
      </c>
      <c r="X38" s="32"/>
      <c r="Y38" s="32"/>
      <c r="Z38" s="32"/>
      <c r="AA38" s="32"/>
      <c r="AB38" s="32"/>
      <c r="AC38" s="33"/>
      <c r="AD38" s="433"/>
      <c r="AE38" s="434"/>
      <c r="AF38" s="434"/>
      <c r="AG38" s="434"/>
      <c r="AH38" s="451"/>
      <c r="AI38" s="434"/>
      <c r="AJ38" s="434"/>
      <c r="AK38" s="448"/>
    </row>
    <row r="39" spans="1:37" ht="16.5" customHeight="1">
      <c r="A39" s="424" t="s">
        <v>165</v>
      </c>
      <c r="B39" s="426"/>
      <c r="C39" s="455" t="s">
        <v>166</v>
      </c>
      <c r="D39" s="455"/>
      <c r="E39" s="455"/>
      <c r="F39" s="455"/>
      <c r="G39" s="455"/>
      <c r="H39" s="455"/>
      <c r="I39" s="455"/>
      <c r="J39" s="455"/>
      <c r="K39" s="455"/>
      <c r="L39" s="455"/>
      <c r="M39" s="34"/>
      <c r="N39" s="433" t="s">
        <v>167</v>
      </c>
      <c r="O39" s="434"/>
      <c r="P39" s="434"/>
      <c r="Q39" s="35"/>
      <c r="R39" s="433" t="s">
        <v>167</v>
      </c>
      <c r="S39" s="434"/>
      <c r="T39" s="448"/>
      <c r="U39" s="433">
        <v>3.18</v>
      </c>
      <c r="V39" s="448"/>
      <c r="W39" s="31" t="s">
        <v>168</v>
      </c>
      <c r="X39" s="32"/>
      <c r="Y39" s="32"/>
      <c r="Z39" s="32"/>
      <c r="AA39" s="32"/>
      <c r="AB39" s="32"/>
      <c r="AC39" s="33"/>
      <c r="AD39" s="433"/>
      <c r="AE39" s="434"/>
      <c r="AF39" s="434"/>
      <c r="AG39" s="434"/>
      <c r="AH39" s="451"/>
      <c r="AI39" s="434"/>
      <c r="AJ39" s="434"/>
      <c r="AK39" s="448"/>
    </row>
    <row r="40" spans="1:37" ht="16.5" customHeight="1">
      <c r="A40" s="430"/>
      <c r="B40" s="432"/>
      <c r="C40" s="455"/>
      <c r="D40" s="455"/>
      <c r="E40" s="455"/>
      <c r="F40" s="455"/>
      <c r="G40" s="455"/>
      <c r="H40" s="455"/>
      <c r="I40" s="455"/>
      <c r="J40" s="455"/>
      <c r="K40" s="455"/>
      <c r="L40" s="455"/>
      <c r="M40" s="34"/>
      <c r="N40" s="433" t="s">
        <v>169</v>
      </c>
      <c r="O40" s="434"/>
      <c r="P40" s="434"/>
      <c r="Q40" s="35"/>
      <c r="R40" s="433" t="s">
        <v>170</v>
      </c>
      <c r="S40" s="434"/>
      <c r="T40" s="448"/>
      <c r="U40" s="465" t="s">
        <v>171</v>
      </c>
      <c r="V40" s="419"/>
      <c r="W40" s="466" t="s">
        <v>172</v>
      </c>
      <c r="X40" s="476"/>
      <c r="Y40" s="476"/>
      <c r="Z40" s="476"/>
      <c r="AA40" s="476"/>
      <c r="AB40" s="476"/>
      <c r="AC40" s="477"/>
      <c r="AD40" s="36"/>
      <c r="AE40" s="433" t="s">
        <v>173</v>
      </c>
      <c r="AF40" s="434"/>
      <c r="AG40" s="434"/>
      <c r="AH40" s="37"/>
      <c r="AI40" s="433" t="s">
        <v>173</v>
      </c>
      <c r="AJ40" s="434"/>
      <c r="AK40" s="448"/>
    </row>
    <row r="41" spans="1:37" ht="16.5" customHeight="1">
      <c r="A41" s="424" t="s">
        <v>174</v>
      </c>
      <c r="B41" s="426"/>
      <c r="C41" s="455" t="s">
        <v>175</v>
      </c>
      <c r="D41" s="455"/>
      <c r="E41" s="455"/>
      <c r="F41" s="455"/>
      <c r="G41" s="455"/>
      <c r="H41" s="455"/>
      <c r="I41" s="455"/>
      <c r="J41" s="455"/>
      <c r="K41" s="455"/>
      <c r="L41" s="455"/>
      <c r="M41" s="34"/>
      <c r="N41" s="433" t="s">
        <v>176</v>
      </c>
      <c r="O41" s="434"/>
      <c r="P41" s="434"/>
      <c r="Q41" s="35"/>
      <c r="R41" s="433" t="s">
        <v>176</v>
      </c>
      <c r="S41" s="434"/>
      <c r="T41" s="448"/>
      <c r="U41" s="420"/>
      <c r="V41" s="421"/>
      <c r="W41" s="478"/>
      <c r="X41" s="479"/>
      <c r="Y41" s="479"/>
      <c r="Z41" s="479"/>
      <c r="AA41" s="479"/>
      <c r="AB41" s="479"/>
      <c r="AC41" s="480"/>
      <c r="AD41" s="36"/>
      <c r="AE41" s="433" t="s">
        <v>170</v>
      </c>
      <c r="AF41" s="434"/>
      <c r="AG41" s="434"/>
      <c r="AH41" s="37"/>
      <c r="AI41" s="433" t="s">
        <v>170</v>
      </c>
      <c r="AJ41" s="434"/>
      <c r="AK41" s="448"/>
    </row>
    <row r="42" spans="1:37" ht="16.5" customHeight="1">
      <c r="A42" s="430"/>
      <c r="B42" s="432"/>
      <c r="C42" s="455"/>
      <c r="D42" s="455"/>
      <c r="E42" s="455"/>
      <c r="F42" s="455"/>
      <c r="G42" s="455"/>
      <c r="H42" s="455"/>
      <c r="I42" s="455"/>
      <c r="J42" s="455"/>
      <c r="K42" s="455"/>
      <c r="L42" s="455"/>
      <c r="M42" s="34"/>
      <c r="N42" s="433" t="s">
        <v>177</v>
      </c>
      <c r="O42" s="434"/>
      <c r="P42" s="434"/>
      <c r="Q42" s="35"/>
      <c r="R42" s="433" t="s">
        <v>177</v>
      </c>
      <c r="S42" s="434"/>
      <c r="T42" s="448"/>
      <c r="U42" s="420"/>
      <c r="V42" s="421"/>
      <c r="W42" s="466" t="s">
        <v>178</v>
      </c>
      <c r="X42" s="476"/>
      <c r="Y42" s="476"/>
      <c r="Z42" s="476"/>
      <c r="AA42" s="476"/>
      <c r="AB42" s="476"/>
      <c r="AC42" s="477"/>
      <c r="AD42" s="36"/>
      <c r="AE42" s="433" t="s">
        <v>173</v>
      </c>
      <c r="AF42" s="434"/>
      <c r="AG42" s="434"/>
      <c r="AH42" s="37"/>
      <c r="AI42" s="433" t="s">
        <v>173</v>
      </c>
      <c r="AJ42" s="434"/>
      <c r="AK42" s="448"/>
    </row>
    <row r="43" spans="1:37" ht="16.5" customHeight="1">
      <c r="A43" s="424" t="s">
        <v>179</v>
      </c>
      <c r="B43" s="426"/>
      <c r="C43" s="481" t="s">
        <v>180</v>
      </c>
      <c r="D43" s="481"/>
      <c r="E43" s="481"/>
      <c r="F43" s="481"/>
      <c r="G43" s="481"/>
      <c r="H43" s="481"/>
      <c r="I43" s="481"/>
      <c r="J43" s="481"/>
      <c r="K43" s="481"/>
      <c r="L43" s="481"/>
      <c r="M43" s="34"/>
      <c r="N43" s="433" t="s">
        <v>167</v>
      </c>
      <c r="O43" s="434"/>
      <c r="P43" s="434"/>
      <c r="Q43" s="35"/>
      <c r="R43" s="433" t="s">
        <v>167</v>
      </c>
      <c r="S43" s="434"/>
      <c r="T43" s="448"/>
      <c r="U43" s="420"/>
      <c r="V43" s="421"/>
      <c r="W43" s="478"/>
      <c r="X43" s="479"/>
      <c r="Y43" s="479"/>
      <c r="Z43" s="479"/>
      <c r="AA43" s="479"/>
      <c r="AB43" s="479"/>
      <c r="AC43" s="480"/>
      <c r="AD43" s="36"/>
      <c r="AE43" s="433" t="s">
        <v>170</v>
      </c>
      <c r="AF43" s="434"/>
      <c r="AG43" s="434"/>
      <c r="AH43" s="37"/>
      <c r="AI43" s="433" t="s">
        <v>170</v>
      </c>
      <c r="AJ43" s="434"/>
      <c r="AK43" s="448"/>
    </row>
    <row r="44" spans="1:37" ht="16.5" customHeight="1">
      <c r="A44" s="430"/>
      <c r="B44" s="432"/>
      <c r="C44" s="481"/>
      <c r="D44" s="481"/>
      <c r="E44" s="481"/>
      <c r="F44" s="481"/>
      <c r="G44" s="481"/>
      <c r="H44" s="481"/>
      <c r="I44" s="481"/>
      <c r="J44" s="481"/>
      <c r="K44" s="481"/>
      <c r="L44" s="481"/>
      <c r="M44" s="34"/>
      <c r="N44" s="433" t="s">
        <v>181</v>
      </c>
      <c r="O44" s="434"/>
      <c r="P44" s="434"/>
      <c r="Q44" s="35"/>
      <c r="R44" s="433" t="s">
        <v>181</v>
      </c>
      <c r="S44" s="434"/>
      <c r="T44" s="448"/>
      <c r="U44" s="420"/>
      <c r="V44" s="421"/>
      <c r="W44" s="490" t="s">
        <v>182</v>
      </c>
      <c r="X44" s="467"/>
      <c r="Y44" s="467"/>
      <c r="Z44" s="467"/>
      <c r="AA44" s="467"/>
      <c r="AB44" s="467"/>
      <c r="AC44" s="491"/>
      <c r="AD44" s="493"/>
      <c r="AE44" s="494"/>
      <c r="AF44" s="494"/>
      <c r="AG44" s="494"/>
      <c r="AH44" s="497"/>
      <c r="AI44" s="494"/>
      <c r="AJ44" s="494"/>
      <c r="AK44" s="498"/>
    </row>
    <row r="45" spans="1:37" ht="17.25" customHeight="1">
      <c r="A45" s="424" t="s">
        <v>183</v>
      </c>
      <c r="B45" s="426"/>
      <c r="C45" s="466" t="s">
        <v>184</v>
      </c>
      <c r="D45" s="476"/>
      <c r="E45" s="476"/>
      <c r="F45" s="476"/>
      <c r="G45" s="476"/>
      <c r="H45" s="476"/>
      <c r="I45" s="476"/>
      <c r="J45" s="476"/>
      <c r="K45" s="476"/>
      <c r="L45" s="476"/>
      <c r="M45" s="482" t="s">
        <v>171</v>
      </c>
      <c r="N45" s="483"/>
      <c r="O45" s="483"/>
      <c r="P45" s="483"/>
      <c r="Q45" s="486" t="s">
        <v>171</v>
      </c>
      <c r="R45" s="483"/>
      <c r="S45" s="483"/>
      <c r="T45" s="487"/>
      <c r="U45" s="422"/>
      <c r="V45" s="423"/>
      <c r="W45" s="468"/>
      <c r="X45" s="469"/>
      <c r="Y45" s="469"/>
      <c r="Z45" s="469"/>
      <c r="AA45" s="469"/>
      <c r="AB45" s="469"/>
      <c r="AC45" s="492"/>
      <c r="AD45" s="495"/>
      <c r="AE45" s="496"/>
      <c r="AF45" s="496"/>
      <c r="AG45" s="496"/>
      <c r="AH45" s="499"/>
      <c r="AI45" s="496"/>
      <c r="AJ45" s="496"/>
      <c r="AK45" s="500"/>
    </row>
    <row r="46" spans="1:37" ht="17.25" customHeight="1">
      <c r="A46" s="430"/>
      <c r="B46" s="432"/>
      <c r="C46" s="478"/>
      <c r="D46" s="479"/>
      <c r="E46" s="479"/>
      <c r="F46" s="479"/>
      <c r="G46" s="479"/>
      <c r="H46" s="479"/>
      <c r="I46" s="479"/>
      <c r="J46" s="479"/>
      <c r="K46" s="479"/>
      <c r="L46" s="479"/>
      <c r="M46" s="484"/>
      <c r="N46" s="485"/>
      <c r="O46" s="485"/>
      <c r="P46" s="485"/>
      <c r="Q46" s="488"/>
      <c r="R46" s="485"/>
      <c r="S46" s="485"/>
      <c r="T46" s="489"/>
      <c r="U46" s="38" t="s">
        <v>185</v>
      </c>
      <c r="V46" s="39"/>
      <c r="W46" s="39"/>
      <c r="X46" s="39"/>
      <c r="Y46" s="39"/>
      <c r="Z46" s="39"/>
      <c r="AA46" s="39"/>
      <c r="AB46" s="39"/>
      <c r="AC46" s="39"/>
      <c r="AD46" s="39"/>
      <c r="AE46" s="39"/>
      <c r="AF46" s="39"/>
      <c r="AG46" s="39"/>
      <c r="AH46" s="39"/>
      <c r="AI46" s="39"/>
      <c r="AJ46" s="39"/>
      <c r="AK46" s="39"/>
    </row>
    <row r="47" spans="1:37" ht="16.5" customHeight="1">
      <c r="U47" s="19">
        <v>4.0999999999999996</v>
      </c>
      <c r="V47" s="22"/>
      <c r="W47" s="40" t="s">
        <v>186</v>
      </c>
      <c r="X47" s="41"/>
      <c r="Y47" s="41"/>
      <c r="Z47" s="41"/>
      <c r="AA47" s="41"/>
      <c r="AB47" s="41"/>
      <c r="AC47" s="42"/>
      <c r="AD47" s="43"/>
      <c r="AE47" s="44"/>
      <c r="AF47" s="44"/>
      <c r="AG47" s="44"/>
      <c r="AH47" s="45"/>
      <c r="AI47" s="44"/>
      <c r="AJ47" s="44"/>
      <c r="AK47" s="46"/>
    </row>
    <row r="48" spans="1:37" ht="18" customHeight="1">
      <c r="A48" s="535" t="s">
        <v>68</v>
      </c>
      <c r="B48" s="535"/>
      <c r="C48" s="535"/>
      <c r="D48" s="535"/>
      <c r="E48" s="535"/>
      <c r="F48" s="535"/>
      <c r="G48" s="535"/>
      <c r="H48" s="535"/>
      <c r="I48" s="535"/>
      <c r="J48" s="535"/>
      <c r="K48" s="535"/>
      <c r="L48" s="535"/>
      <c r="M48" s="535"/>
      <c r="N48" s="535"/>
      <c r="O48" s="535"/>
      <c r="P48" s="535"/>
      <c r="Q48" s="535"/>
      <c r="R48" s="535"/>
      <c r="S48" s="535"/>
      <c r="T48" s="536"/>
      <c r="U48" s="19">
        <v>4.2</v>
      </c>
      <c r="V48" s="22"/>
      <c r="W48" s="40" t="s">
        <v>187</v>
      </c>
      <c r="X48" s="41"/>
      <c r="Y48" s="41"/>
      <c r="Z48" s="41"/>
      <c r="AA48" s="41"/>
      <c r="AB48" s="41"/>
      <c r="AC48" s="42"/>
      <c r="AD48" s="43"/>
      <c r="AE48" s="44"/>
      <c r="AF48" s="44"/>
      <c r="AG48" s="44"/>
      <c r="AH48" s="45"/>
      <c r="AI48" s="44"/>
      <c r="AJ48" s="44"/>
      <c r="AK48" s="46"/>
    </row>
    <row r="49" spans="1:40" ht="19.899999999999999" customHeight="1">
      <c r="A49" s="535"/>
      <c r="B49" s="535"/>
      <c r="C49" s="535"/>
      <c r="D49" s="535"/>
      <c r="E49" s="535"/>
      <c r="F49" s="535"/>
      <c r="G49" s="535"/>
      <c r="H49" s="535"/>
      <c r="I49" s="535"/>
      <c r="J49" s="535"/>
      <c r="K49" s="535"/>
      <c r="L49" s="535"/>
      <c r="M49" s="535"/>
      <c r="N49" s="535"/>
      <c r="O49" s="535"/>
      <c r="P49" s="535"/>
      <c r="Q49" s="535"/>
      <c r="R49" s="535"/>
      <c r="S49" s="535"/>
      <c r="T49" s="536"/>
      <c r="U49" s="19">
        <v>4.3</v>
      </c>
      <c r="V49" s="22"/>
      <c r="W49" s="40" t="s">
        <v>188</v>
      </c>
      <c r="X49" s="41"/>
      <c r="Y49" s="41"/>
      <c r="Z49" s="41"/>
      <c r="AA49" s="41"/>
      <c r="AB49" s="41"/>
      <c r="AC49" s="42"/>
      <c r="AD49" s="43"/>
      <c r="AE49" s="44"/>
      <c r="AF49" s="44"/>
      <c r="AG49" s="44"/>
      <c r="AH49" s="45"/>
      <c r="AI49" s="44"/>
      <c r="AJ49" s="44"/>
      <c r="AK49" s="46"/>
    </row>
    <row r="50" spans="1:40" ht="19.5" customHeight="1">
      <c r="A50" s="535"/>
      <c r="B50" s="535"/>
      <c r="C50" s="535"/>
      <c r="D50" s="535"/>
      <c r="E50" s="535"/>
      <c r="F50" s="535"/>
      <c r="G50" s="535"/>
      <c r="H50" s="535"/>
      <c r="I50" s="535"/>
      <c r="J50" s="535"/>
      <c r="K50" s="535"/>
      <c r="L50" s="535"/>
      <c r="M50" s="535"/>
      <c r="N50" s="535"/>
      <c r="O50" s="535"/>
      <c r="P50" s="535"/>
      <c r="Q50" s="535"/>
      <c r="R50" s="535"/>
      <c r="S50" s="535"/>
      <c r="T50" s="536"/>
      <c r="U50" s="19">
        <v>4.4000000000000004</v>
      </c>
      <c r="V50" s="22"/>
      <c r="W50" s="40" t="s">
        <v>189</v>
      </c>
      <c r="X50" s="41"/>
      <c r="Y50" s="41"/>
      <c r="Z50" s="41"/>
      <c r="AA50" s="41"/>
      <c r="AB50" s="41"/>
      <c r="AC50" s="42"/>
      <c r="AD50" s="43"/>
      <c r="AE50" s="44"/>
      <c r="AF50" s="44"/>
      <c r="AG50" s="44"/>
      <c r="AH50" s="45"/>
      <c r="AI50" s="44"/>
      <c r="AJ50" s="44"/>
      <c r="AK50" s="46"/>
    </row>
    <row r="51" spans="1:40" ht="19.5" customHeight="1">
      <c r="A51" s="535"/>
      <c r="B51" s="535"/>
      <c r="C51" s="535"/>
      <c r="D51" s="535"/>
      <c r="E51" s="535"/>
      <c r="F51" s="535"/>
      <c r="G51" s="535"/>
      <c r="H51" s="535"/>
      <c r="I51" s="535"/>
      <c r="J51" s="535"/>
      <c r="K51" s="535"/>
      <c r="L51" s="535"/>
      <c r="M51" s="535"/>
      <c r="N51" s="535"/>
      <c r="O51" s="535"/>
      <c r="P51" s="535"/>
      <c r="Q51" s="535"/>
      <c r="R51" s="535"/>
      <c r="S51" s="535"/>
      <c r="T51" s="536"/>
      <c r="U51" s="19">
        <v>4.5</v>
      </c>
      <c r="V51" s="22"/>
      <c r="W51" s="40" t="s">
        <v>190</v>
      </c>
      <c r="X51" s="41"/>
      <c r="Y51" s="41"/>
      <c r="Z51" s="41"/>
      <c r="AA51" s="41"/>
      <c r="AB51" s="41"/>
      <c r="AC51" s="42"/>
      <c r="AD51" s="43"/>
      <c r="AE51" s="44"/>
      <c r="AF51" s="44"/>
      <c r="AG51" s="44"/>
      <c r="AH51" s="45"/>
      <c r="AI51" s="44"/>
      <c r="AJ51" s="44"/>
      <c r="AK51" s="46"/>
    </row>
    <row r="52" spans="1:40" ht="19.5" customHeight="1">
      <c r="A52" s="535"/>
      <c r="B52" s="535"/>
      <c r="C52" s="535"/>
      <c r="D52" s="535"/>
      <c r="E52" s="535"/>
      <c r="F52" s="535"/>
      <c r="G52" s="535"/>
      <c r="H52" s="535"/>
      <c r="I52" s="535"/>
      <c r="J52" s="535"/>
      <c r="K52" s="535"/>
      <c r="L52" s="535"/>
      <c r="M52" s="535"/>
      <c r="N52" s="535"/>
      <c r="O52" s="535"/>
      <c r="P52" s="535"/>
      <c r="Q52" s="535"/>
      <c r="R52" s="535"/>
      <c r="S52" s="535"/>
      <c r="T52" s="536"/>
      <c r="U52" s="434">
        <v>4.5999999999999996</v>
      </c>
      <c r="V52" s="448"/>
      <c r="W52" s="501" t="s">
        <v>191</v>
      </c>
      <c r="X52" s="502"/>
      <c r="Y52" s="502"/>
      <c r="Z52" s="502"/>
      <c r="AA52" s="502"/>
      <c r="AB52" s="502"/>
      <c r="AC52" s="503"/>
      <c r="AD52" s="504"/>
      <c r="AE52" s="505"/>
      <c r="AF52" s="505"/>
      <c r="AG52" s="505"/>
      <c r="AH52" s="506"/>
      <c r="AI52" s="505"/>
      <c r="AJ52" s="505"/>
      <c r="AK52" s="507"/>
    </row>
    <row r="53" spans="1:40" ht="19.5" customHeight="1">
      <c r="A53" s="24"/>
      <c r="B53" s="24"/>
      <c r="C53" s="47"/>
      <c r="D53" s="47"/>
      <c r="E53" s="47"/>
      <c r="F53" s="47"/>
      <c r="G53" s="47"/>
      <c r="H53" s="47"/>
      <c r="I53" s="47"/>
      <c r="J53" s="47"/>
      <c r="K53" s="47"/>
      <c r="L53" s="47"/>
      <c r="M53" s="24"/>
      <c r="N53" s="24"/>
      <c r="O53" s="24"/>
      <c r="P53" s="24"/>
      <c r="Q53" s="24"/>
      <c r="R53" s="24"/>
      <c r="S53" s="24"/>
      <c r="T53" s="24"/>
    </row>
    <row r="54" spans="1:40" ht="19.5" customHeight="1">
      <c r="A54" s="521" t="s">
        <v>201</v>
      </c>
      <c r="B54" s="522"/>
      <c r="C54" s="525" t="s">
        <v>192</v>
      </c>
      <c r="D54" s="526"/>
      <c r="E54" s="526"/>
      <c r="F54" s="527"/>
      <c r="G54" s="531" t="s">
        <v>193</v>
      </c>
      <c r="H54" s="509"/>
      <c r="I54" s="533">
        <f>SUM(M6:P11,M15,M16:P21)</f>
        <v>0</v>
      </c>
      <c r="J54" s="533"/>
      <c r="K54" s="509" t="s">
        <v>194</v>
      </c>
      <c r="L54" s="510"/>
      <c r="M54" s="531" t="s">
        <v>195</v>
      </c>
      <c r="N54" s="509"/>
      <c r="O54" s="533">
        <f>SUM(M23:P38)</f>
        <v>0</v>
      </c>
      <c r="P54" s="533"/>
      <c r="Q54" s="509" t="s">
        <v>194</v>
      </c>
      <c r="R54" s="510"/>
      <c r="S54" s="531" t="s">
        <v>196</v>
      </c>
      <c r="T54" s="509"/>
      <c r="U54" s="533">
        <f>SUM(AD6:AG8,AD9:AG39,AD44)</f>
        <v>0</v>
      </c>
      <c r="V54" s="533"/>
      <c r="W54" s="509" t="s">
        <v>194</v>
      </c>
      <c r="X54" s="510"/>
      <c r="Y54" s="531" t="s">
        <v>197</v>
      </c>
      <c r="Z54" s="509"/>
      <c r="AA54" s="533">
        <f>SUM(AD47:AG52)</f>
        <v>0</v>
      </c>
      <c r="AB54" s="533"/>
      <c r="AC54" s="509" t="s">
        <v>194</v>
      </c>
      <c r="AD54" s="510"/>
      <c r="AE54" s="513" t="s">
        <v>198</v>
      </c>
      <c r="AF54" s="514"/>
      <c r="AG54" s="514"/>
      <c r="AH54" s="539">
        <f>SUM(I54,O54,U54,AA54)</f>
        <v>0</v>
      </c>
      <c r="AI54" s="539"/>
      <c r="AJ54" s="509" t="s">
        <v>194</v>
      </c>
      <c r="AK54" s="510"/>
    </row>
    <row r="55" spans="1:40" ht="19.899999999999999" customHeight="1" thickBot="1">
      <c r="A55" s="523"/>
      <c r="B55" s="524"/>
      <c r="C55" s="528"/>
      <c r="D55" s="529"/>
      <c r="E55" s="529"/>
      <c r="F55" s="530"/>
      <c r="G55" s="532"/>
      <c r="H55" s="511"/>
      <c r="I55" s="534"/>
      <c r="J55" s="534"/>
      <c r="K55" s="511"/>
      <c r="L55" s="512"/>
      <c r="M55" s="532"/>
      <c r="N55" s="511"/>
      <c r="O55" s="534"/>
      <c r="P55" s="534"/>
      <c r="Q55" s="511"/>
      <c r="R55" s="512"/>
      <c r="S55" s="532"/>
      <c r="T55" s="511"/>
      <c r="U55" s="534"/>
      <c r="V55" s="534"/>
      <c r="W55" s="511"/>
      <c r="X55" s="512"/>
      <c r="Y55" s="532"/>
      <c r="Z55" s="511"/>
      <c r="AA55" s="534"/>
      <c r="AB55" s="534"/>
      <c r="AC55" s="511"/>
      <c r="AD55" s="512"/>
      <c r="AE55" s="515"/>
      <c r="AF55" s="516"/>
      <c r="AG55" s="516"/>
      <c r="AH55" s="540"/>
      <c r="AI55" s="540"/>
      <c r="AJ55" s="511"/>
      <c r="AK55" s="512"/>
    </row>
    <row r="56" spans="1:40" ht="19.899999999999999" customHeight="1">
      <c r="A56" s="541"/>
      <c r="B56" s="542"/>
      <c r="C56" s="545" t="s">
        <v>192</v>
      </c>
      <c r="D56" s="546"/>
      <c r="E56" s="546"/>
      <c r="F56" s="547"/>
      <c r="G56" s="537" t="s">
        <v>193</v>
      </c>
      <c r="H56" s="517"/>
      <c r="I56" s="551">
        <f>SUM(Q6:T11,Q15:T21)</f>
        <v>0</v>
      </c>
      <c r="J56" s="551"/>
      <c r="K56" s="517" t="s">
        <v>194</v>
      </c>
      <c r="L56" s="518"/>
      <c r="M56" s="537" t="s">
        <v>195</v>
      </c>
      <c r="N56" s="517"/>
      <c r="O56" s="551">
        <f>SUM(Q23:T38)</f>
        <v>0</v>
      </c>
      <c r="P56" s="551"/>
      <c r="Q56" s="517" t="s">
        <v>194</v>
      </c>
      <c r="R56" s="518"/>
      <c r="S56" s="537" t="s">
        <v>196</v>
      </c>
      <c r="T56" s="517"/>
      <c r="U56" s="551">
        <f>SUM(AH6:AK8,AH9:AK39,AH44)</f>
        <v>0</v>
      </c>
      <c r="V56" s="551"/>
      <c r="W56" s="517" t="s">
        <v>194</v>
      </c>
      <c r="X56" s="518"/>
      <c r="Y56" s="537" t="s">
        <v>197</v>
      </c>
      <c r="Z56" s="517"/>
      <c r="AA56" s="551">
        <f>SUM(AH47:AK52)</f>
        <v>0</v>
      </c>
      <c r="AB56" s="551"/>
      <c r="AC56" s="517" t="s">
        <v>194</v>
      </c>
      <c r="AD56" s="518"/>
      <c r="AE56" s="553" t="s">
        <v>198</v>
      </c>
      <c r="AF56" s="554"/>
      <c r="AG56" s="554"/>
      <c r="AH56" s="557">
        <f>SUM(I56,O56,U56,AA56)</f>
        <v>0</v>
      </c>
      <c r="AI56" s="557"/>
      <c r="AJ56" s="559" t="s">
        <v>194</v>
      </c>
      <c r="AK56" s="560"/>
    </row>
    <row r="57" spans="1:40" ht="19.899999999999999" customHeight="1">
      <c r="A57" s="543"/>
      <c r="B57" s="544"/>
      <c r="C57" s="548"/>
      <c r="D57" s="549"/>
      <c r="E57" s="549"/>
      <c r="F57" s="550"/>
      <c r="G57" s="538"/>
      <c r="H57" s="519"/>
      <c r="I57" s="552"/>
      <c r="J57" s="552"/>
      <c r="K57" s="519"/>
      <c r="L57" s="520"/>
      <c r="M57" s="538"/>
      <c r="N57" s="519"/>
      <c r="O57" s="552"/>
      <c r="P57" s="552"/>
      <c r="Q57" s="519"/>
      <c r="R57" s="520"/>
      <c r="S57" s="538"/>
      <c r="T57" s="519"/>
      <c r="U57" s="552"/>
      <c r="V57" s="552"/>
      <c r="W57" s="519"/>
      <c r="X57" s="520"/>
      <c r="Y57" s="538"/>
      <c r="Z57" s="519"/>
      <c r="AA57" s="552"/>
      <c r="AB57" s="552"/>
      <c r="AC57" s="519"/>
      <c r="AD57" s="520"/>
      <c r="AE57" s="555"/>
      <c r="AF57" s="556"/>
      <c r="AG57" s="556"/>
      <c r="AH57" s="558"/>
      <c r="AI57" s="558"/>
      <c r="AJ57" s="519"/>
      <c r="AK57" s="520"/>
    </row>
    <row r="58" spans="1:40" ht="19.899999999999999" customHeight="1">
      <c r="A58" s="24"/>
      <c r="B58" s="24"/>
      <c r="C58" s="47"/>
      <c r="D58" s="47"/>
      <c r="E58" s="47"/>
      <c r="F58" s="47"/>
      <c r="G58" s="47"/>
      <c r="H58" s="47"/>
      <c r="I58" s="47"/>
      <c r="J58" s="47"/>
      <c r="K58" s="47"/>
      <c r="L58" s="47"/>
      <c r="M58" s="24"/>
      <c r="N58" s="24"/>
      <c r="O58" s="24"/>
      <c r="P58" s="24"/>
      <c r="Q58" s="24"/>
      <c r="R58" s="24"/>
      <c r="S58" s="24"/>
      <c r="T58" s="24"/>
      <c r="U58" s="17"/>
      <c r="V58" s="17"/>
      <c r="W58" s="17"/>
      <c r="X58" s="17"/>
      <c r="Y58" s="17"/>
      <c r="Z58" s="17"/>
      <c r="AA58" s="17"/>
      <c r="AB58" s="17"/>
      <c r="AC58" s="17"/>
      <c r="AM58" s="17"/>
      <c r="AN58" s="17"/>
    </row>
    <row r="59" spans="1:40" ht="19.899999999999999" customHeight="1">
      <c r="A59" s="24"/>
      <c r="B59" s="24"/>
      <c r="C59" s="47"/>
      <c r="D59" s="47"/>
      <c r="E59" s="47"/>
      <c r="F59" s="47"/>
      <c r="G59" s="47"/>
      <c r="H59" s="47"/>
      <c r="I59" s="47"/>
      <c r="J59" s="47"/>
      <c r="K59" s="47"/>
      <c r="L59" s="47"/>
      <c r="M59" s="24"/>
      <c r="N59" s="24"/>
      <c r="O59" s="24"/>
      <c r="P59" s="24"/>
      <c r="Q59" s="24"/>
      <c r="R59" s="24"/>
      <c r="S59" s="24"/>
      <c r="T59" s="24"/>
      <c r="U59" s="17"/>
      <c r="V59" s="17"/>
      <c r="W59" s="17"/>
      <c r="X59" s="17"/>
      <c r="Y59" s="17"/>
      <c r="Z59" s="17"/>
      <c r="AA59" s="17"/>
      <c r="AB59" s="17"/>
      <c r="AC59" s="17"/>
    </row>
    <row r="60" spans="1:40" ht="19.899999999999999" customHeight="1">
      <c r="A60" s="24"/>
      <c r="B60" s="24"/>
      <c r="C60" s="47"/>
      <c r="D60" s="47"/>
      <c r="E60" s="47"/>
      <c r="F60" s="47"/>
      <c r="G60" s="47"/>
      <c r="H60" s="47"/>
      <c r="I60" s="47"/>
      <c r="J60" s="47"/>
      <c r="K60" s="47"/>
      <c r="L60" s="47"/>
      <c r="M60" s="24"/>
      <c r="N60" s="24"/>
      <c r="O60" s="24"/>
      <c r="P60" s="24"/>
      <c r="Q60" s="24"/>
      <c r="R60" s="24"/>
      <c r="S60" s="24"/>
      <c r="T60" s="24"/>
      <c r="U60" s="17"/>
      <c r="V60" s="17"/>
      <c r="W60" s="17"/>
      <c r="X60" s="17"/>
      <c r="Y60" s="17"/>
      <c r="Z60" s="17"/>
      <c r="AA60" s="17"/>
      <c r="AB60" s="17"/>
      <c r="AC60" s="17"/>
    </row>
    <row r="61" spans="1:40" ht="19.899999999999999" customHeight="1">
      <c r="A61" s="24"/>
      <c r="B61" s="24"/>
      <c r="C61" s="47"/>
      <c r="D61" s="47"/>
      <c r="E61" s="47"/>
      <c r="F61" s="47"/>
      <c r="G61" s="47"/>
      <c r="H61" s="47"/>
      <c r="I61" s="47"/>
      <c r="J61" s="47"/>
      <c r="K61" s="47"/>
      <c r="L61" s="47"/>
      <c r="M61" s="24"/>
      <c r="N61" s="24"/>
      <c r="O61" s="24"/>
      <c r="P61" s="24"/>
      <c r="Q61" s="24"/>
      <c r="R61" s="24"/>
      <c r="S61" s="24"/>
      <c r="T61" s="24"/>
      <c r="U61" s="17"/>
      <c r="V61" s="17"/>
      <c r="W61" s="17"/>
      <c r="X61" s="17"/>
      <c r="Y61" s="17"/>
      <c r="Z61" s="17"/>
      <c r="AA61" s="17"/>
      <c r="AB61" s="17"/>
      <c r="AC61" s="17"/>
    </row>
    <row r="62" spans="1:40" ht="19.899999999999999" customHeight="1">
      <c r="A62" s="24"/>
      <c r="B62" s="24"/>
      <c r="C62" s="47"/>
      <c r="D62" s="47"/>
      <c r="E62" s="47"/>
      <c r="F62" s="47"/>
      <c r="G62" s="47"/>
      <c r="H62" s="47"/>
      <c r="I62" s="47"/>
      <c r="J62" s="47"/>
      <c r="K62" s="47"/>
      <c r="L62" s="47"/>
      <c r="M62" s="24"/>
      <c r="N62" s="24"/>
      <c r="O62" s="24"/>
      <c r="P62" s="24"/>
      <c r="Q62" s="24"/>
      <c r="R62" s="24"/>
      <c r="S62" s="24"/>
      <c r="T62" s="24"/>
      <c r="U62" s="48"/>
      <c r="V62" s="48"/>
      <c r="W62" s="23"/>
      <c r="X62" s="23"/>
      <c r="Y62" s="23"/>
      <c r="Z62" s="23"/>
      <c r="AA62" s="23"/>
      <c r="AB62" s="23"/>
      <c r="AC62" s="23"/>
      <c r="AD62" s="28"/>
      <c r="AE62" s="28"/>
      <c r="AF62" s="28"/>
      <c r="AG62" s="28"/>
      <c r="AH62" s="28"/>
      <c r="AI62" s="28"/>
      <c r="AJ62" s="28"/>
      <c r="AK62" s="28"/>
    </row>
    <row r="63" spans="1:40" ht="19.899999999999999" customHeight="1"/>
    <row r="64" spans="1:40" ht="19.899999999999999" customHeight="1"/>
    <row r="65" ht="19.899999999999999" customHeight="1"/>
  </sheetData>
  <mergeCells count="307">
    <mergeCell ref="AE56:AG57"/>
    <mergeCell ref="AH56:AI57"/>
    <mergeCell ref="AJ56:AK57"/>
    <mergeCell ref="O56:P57"/>
    <mergeCell ref="Q56:R57"/>
    <mergeCell ref="S56:T57"/>
    <mergeCell ref="U56:V57"/>
    <mergeCell ref="W56:X57"/>
    <mergeCell ref="A54:B55"/>
    <mergeCell ref="C54:F55"/>
    <mergeCell ref="G54:H55"/>
    <mergeCell ref="I54:J55"/>
    <mergeCell ref="K54:L55"/>
    <mergeCell ref="M54:N55"/>
    <mergeCell ref="O54:P55"/>
    <mergeCell ref="AC54:AD55"/>
    <mergeCell ref="Y56:Z57"/>
    <mergeCell ref="A56:B57"/>
    <mergeCell ref="C56:F57"/>
    <mergeCell ref="G56:H57"/>
    <mergeCell ref="I56:J57"/>
    <mergeCell ref="K56:L57"/>
    <mergeCell ref="M56:N57"/>
    <mergeCell ref="Q54:R55"/>
    <mergeCell ref="S54:T55"/>
    <mergeCell ref="U54:V55"/>
    <mergeCell ref="W54:X55"/>
    <mergeCell ref="Y54:Z55"/>
    <mergeCell ref="AA54:AB55"/>
    <mergeCell ref="AA56:AB57"/>
    <mergeCell ref="AC56:AD57"/>
    <mergeCell ref="AE54:AG55"/>
    <mergeCell ref="A48:T52"/>
    <mergeCell ref="U52:V52"/>
    <mergeCell ref="AI43:AK43"/>
    <mergeCell ref="N44:P44"/>
    <mergeCell ref="R44:T44"/>
    <mergeCell ref="W44:AC45"/>
    <mergeCell ref="AD44:AG45"/>
    <mergeCell ref="AH44:AK45"/>
    <mergeCell ref="W52:AC52"/>
    <mergeCell ref="AD52:AG52"/>
    <mergeCell ref="AH52:AK52"/>
    <mergeCell ref="AH54:AI55"/>
    <mergeCell ref="AJ54:AK55"/>
    <mergeCell ref="N42:P42"/>
    <mergeCell ref="R42:T42"/>
    <mergeCell ref="W42:AC43"/>
    <mergeCell ref="AE42:AG42"/>
    <mergeCell ref="AI42:AK42"/>
    <mergeCell ref="A43:B44"/>
    <mergeCell ref="C43:L44"/>
    <mergeCell ref="N43:P43"/>
    <mergeCell ref="R43:T43"/>
    <mergeCell ref="AE43:AG43"/>
    <mergeCell ref="U40:V45"/>
    <mergeCell ref="W40:AC41"/>
    <mergeCell ref="AE40:AG40"/>
    <mergeCell ref="AI40:AK40"/>
    <mergeCell ref="A41:B42"/>
    <mergeCell ref="C41:L42"/>
    <mergeCell ref="N41:P41"/>
    <mergeCell ref="R41:T41"/>
    <mergeCell ref="AE41:AG41"/>
    <mergeCell ref="AI41:AK41"/>
    <mergeCell ref="A45:B46"/>
    <mergeCell ref="C45:L46"/>
    <mergeCell ref="M45:P46"/>
    <mergeCell ref="Q45:T46"/>
    <mergeCell ref="A39:B40"/>
    <mergeCell ref="C39:L40"/>
    <mergeCell ref="N39:P39"/>
    <mergeCell ref="R39:T39"/>
    <mergeCell ref="U39:V39"/>
    <mergeCell ref="AD39:AG39"/>
    <mergeCell ref="AH39:AK39"/>
    <mergeCell ref="N40:P40"/>
    <mergeCell ref="R40:T40"/>
    <mergeCell ref="A37:B38"/>
    <mergeCell ref="C37:L38"/>
    <mergeCell ref="M37:P38"/>
    <mergeCell ref="Q37:T38"/>
    <mergeCell ref="U37:V37"/>
    <mergeCell ref="AD37:AG37"/>
    <mergeCell ref="AH37:AK37"/>
    <mergeCell ref="U38:V38"/>
    <mergeCell ref="AD38:AG38"/>
    <mergeCell ref="AH38:AK38"/>
    <mergeCell ref="AH34:AK34"/>
    <mergeCell ref="A35:B36"/>
    <mergeCell ref="C35:L36"/>
    <mergeCell ref="M35:P36"/>
    <mergeCell ref="Q35:T36"/>
    <mergeCell ref="U35:V35"/>
    <mergeCell ref="AD35:AG35"/>
    <mergeCell ref="AH35:AK35"/>
    <mergeCell ref="U36:V36"/>
    <mergeCell ref="AD36:AG36"/>
    <mergeCell ref="A34:B34"/>
    <mergeCell ref="C34:L34"/>
    <mergeCell ref="M34:P34"/>
    <mergeCell ref="Q34:T34"/>
    <mergeCell ref="U34:V34"/>
    <mergeCell ref="AD34:AG34"/>
    <mergeCell ref="AH36:AK36"/>
    <mergeCell ref="AH32:AK32"/>
    <mergeCell ref="A33:B33"/>
    <mergeCell ref="C33:L33"/>
    <mergeCell ref="M33:P33"/>
    <mergeCell ref="Q33:T33"/>
    <mergeCell ref="U33:V33"/>
    <mergeCell ref="AD33:AG33"/>
    <mergeCell ref="AH33:AK33"/>
    <mergeCell ref="A32:B32"/>
    <mergeCell ref="C32:L32"/>
    <mergeCell ref="M32:P32"/>
    <mergeCell ref="Q32:T32"/>
    <mergeCell ref="U32:V32"/>
    <mergeCell ref="AD32:AG32"/>
    <mergeCell ref="AD30:AG30"/>
    <mergeCell ref="AH30:AK30"/>
    <mergeCell ref="A31:B31"/>
    <mergeCell ref="C31:L31"/>
    <mergeCell ref="M31:P31"/>
    <mergeCell ref="Q31:T31"/>
    <mergeCell ref="U31:V31"/>
    <mergeCell ref="AD31:AG31"/>
    <mergeCell ref="AH31:AK31"/>
    <mergeCell ref="C29:L29"/>
    <mergeCell ref="M29:P29"/>
    <mergeCell ref="Q29:T29"/>
    <mergeCell ref="A30:B30"/>
    <mergeCell ref="C30:L30"/>
    <mergeCell ref="M30:P30"/>
    <mergeCell ref="Q30:T30"/>
    <mergeCell ref="AH27:AK27"/>
    <mergeCell ref="A28:B28"/>
    <mergeCell ref="C28:L28"/>
    <mergeCell ref="M28:P28"/>
    <mergeCell ref="Q28:T28"/>
    <mergeCell ref="U28:V29"/>
    <mergeCell ref="W28:AC29"/>
    <mergeCell ref="AD28:AG29"/>
    <mergeCell ref="AH28:AK29"/>
    <mergeCell ref="A29:B29"/>
    <mergeCell ref="A27:B27"/>
    <mergeCell ref="C27:L27"/>
    <mergeCell ref="M27:P27"/>
    <mergeCell ref="Q27:T27"/>
    <mergeCell ref="U27:V27"/>
    <mergeCell ref="AD27:AG27"/>
    <mergeCell ref="U30:V30"/>
    <mergeCell ref="AH25:AK25"/>
    <mergeCell ref="A26:B26"/>
    <mergeCell ref="C26:L26"/>
    <mergeCell ref="M26:P26"/>
    <mergeCell ref="Q26:T26"/>
    <mergeCell ref="U26:V26"/>
    <mergeCell ref="AD26:AG26"/>
    <mergeCell ref="AH26:AK26"/>
    <mergeCell ref="AH23:AK23"/>
    <mergeCell ref="U24:V24"/>
    <mergeCell ref="AD24:AG24"/>
    <mergeCell ref="AH24:AK24"/>
    <mergeCell ref="A25:B25"/>
    <mergeCell ref="C25:L25"/>
    <mergeCell ref="M25:P25"/>
    <mergeCell ref="Q25:T25"/>
    <mergeCell ref="U25:V25"/>
    <mergeCell ref="AD25:AG25"/>
    <mergeCell ref="A22:T22"/>
    <mergeCell ref="U22:V22"/>
    <mergeCell ref="AD22:AG22"/>
    <mergeCell ref="AH22:AK22"/>
    <mergeCell ref="A23:B24"/>
    <mergeCell ref="C23:L24"/>
    <mergeCell ref="M23:P24"/>
    <mergeCell ref="Q23:T24"/>
    <mergeCell ref="U23:V23"/>
    <mergeCell ref="AD23:AG23"/>
    <mergeCell ref="AH20:AK20"/>
    <mergeCell ref="A21:B21"/>
    <mergeCell ref="C21:L21"/>
    <mergeCell ref="M21:P21"/>
    <mergeCell ref="Q21:T21"/>
    <mergeCell ref="U21:V21"/>
    <mergeCell ref="AD21:AG21"/>
    <mergeCell ref="AH21:AK21"/>
    <mergeCell ref="A20:B20"/>
    <mergeCell ref="C20:L20"/>
    <mergeCell ref="M20:P20"/>
    <mergeCell ref="Q20:T20"/>
    <mergeCell ref="U20:V20"/>
    <mergeCell ref="AD20:AG20"/>
    <mergeCell ref="AH18:AK18"/>
    <mergeCell ref="A19:B19"/>
    <mergeCell ref="C19:L19"/>
    <mergeCell ref="M19:P19"/>
    <mergeCell ref="Q19:T19"/>
    <mergeCell ref="U19:V19"/>
    <mergeCell ref="AD19:AG19"/>
    <mergeCell ref="AH19:AK19"/>
    <mergeCell ref="A18:B18"/>
    <mergeCell ref="C18:L18"/>
    <mergeCell ref="M18:P18"/>
    <mergeCell ref="Q18:T18"/>
    <mergeCell ref="U18:V18"/>
    <mergeCell ref="AD18:AG18"/>
    <mergeCell ref="AH16:AK16"/>
    <mergeCell ref="A17:B17"/>
    <mergeCell ref="C17:L17"/>
    <mergeCell ref="M17:P17"/>
    <mergeCell ref="Q17:T17"/>
    <mergeCell ref="U17:V17"/>
    <mergeCell ref="AD17:AG17"/>
    <mergeCell ref="AH17:AK17"/>
    <mergeCell ref="A16:B16"/>
    <mergeCell ref="C16:L16"/>
    <mergeCell ref="M16:P16"/>
    <mergeCell ref="Q16:T16"/>
    <mergeCell ref="U16:V16"/>
    <mergeCell ref="AD16:AG16"/>
    <mergeCell ref="AH14:AK14"/>
    <mergeCell ref="A15:B15"/>
    <mergeCell ref="C15:L15"/>
    <mergeCell ref="M15:P15"/>
    <mergeCell ref="Q15:T15"/>
    <mergeCell ref="U15:V15"/>
    <mergeCell ref="AD15:AG15"/>
    <mergeCell ref="AH15:AK15"/>
    <mergeCell ref="AH12:AK12"/>
    <mergeCell ref="N13:P13"/>
    <mergeCell ref="R13:T13"/>
    <mergeCell ref="U13:V13"/>
    <mergeCell ref="AD13:AG13"/>
    <mergeCell ref="AH13:AK13"/>
    <mergeCell ref="A12:B14"/>
    <mergeCell ref="C12:L14"/>
    <mergeCell ref="N12:P12"/>
    <mergeCell ref="R12:T12"/>
    <mergeCell ref="U12:V12"/>
    <mergeCell ref="AD12:AG12"/>
    <mergeCell ref="N14:P14"/>
    <mergeCell ref="R14:T14"/>
    <mergeCell ref="U14:V14"/>
    <mergeCell ref="AD14:AG14"/>
    <mergeCell ref="AH10:AK10"/>
    <mergeCell ref="A11:B11"/>
    <mergeCell ref="C11:L11"/>
    <mergeCell ref="M11:P11"/>
    <mergeCell ref="Q11:T11"/>
    <mergeCell ref="U11:V11"/>
    <mergeCell ref="AD11:AG11"/>
    <mergeCell ref="AH11:AK11"/>
    <mergeCell ref="A10:B10"/>
    <mergeCell ref="C10:L10"/>
    <mergeCell ref="M10:P10"/>
    <mergeCell ref="Q10:T10"/>
    <mergeCell ref="U10:V10"/>
    <mergeCell ref="AD10:AG10"/>
    <mergeCell ref="A7:B7"/>
    <mergeCell ref="C7:L7"/>
    <mergeCell ref="M7:P7"/>
    <mergeCell ref="Q7:T7"/>
    <mergeCell ref="U7:V7"/>
    <mergeCell ref="AD7:AG7"/>
    <mergeCell ref="AH7:AK7"/>
    <mergeCell ref="AH8:AK8"/>
    <mergeCell ref="A9:B9"/>
    <mergeCell ref="C9:L9"/>
    <mergeCell ref="M9:P9"/>
    <mergeCell ref="Q9:T9"/>
    <mergeCell ref="U9:V9"/>
    <mergeCell ref="AD9:AG9"/>
    <mergeCell ref="AH9:AK9"/>
    <mergeCell ref="A8:B8"/>
    <mergeCell ref="C8:L8"/>
    <mergeCell ref="M8:P8"/>
    <mergeCell ref="Q8:T8"/>
    <mergeCell ref="U8:V8"/>
    <mergeCell ref="AD8:AG8"/>
    <mergeCell ref="A5:T5"/>
    <mergeCell ref="A6:B6"/>
    <mergeCell ref="C6:L6"/>
    <mergeCell ref="M6:P6"/>
    <mergeCell ref="Q6:T6"/>
    <mergeCell ref="U6:V6"/>
    <mergeCell ref="AU3:AX3"/>
    <mergeCell ref="AY3:BB3"/>
    <mergeCell ref="A4:L4"/>
    <mergeCell ref="M4:P4"/>
    <mergeCell ref="Q4:T4"/>
    <mergeCell ref="AE4:AG4"/>
    <mergeCell ref="AU4:AX4"/>
    <mergeCell ref="AY4:BB4"/>
    <mergeCell ref="AD6:AG6"/>
    <mergeCell ref="AH6:AK6"/>
    <mergeCell ref="A1:AK1"/>
    <mergeCell ref="A2:L2"/>
    <mergeCell ref="M2:T2"/>
    <mergeCell ref="U2:V4"/>
    <mergeCell ref="W2:AC4"/>
    <mergeCell ref="AE2:AG2"/>
    <mergeCell ref="A3:L3"/>
    <mergeCell ref="M3:P3"/>
    <mergeCell ref="Q3:T3"/>
    <mergeCell ref="AE3:AG3"/>
  </mergeCells>
  <phoneticPr fontId="5"/>
  <pageMargins left="0.31496062992125984" right="0.11811023622047244" top="0.74803149606299213" bottom="0.35433070866141736"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チェック 1">
              <controlPr defaultSize="0" autoFill="0" autoLine="0" autoPict="0">
                <anchor moveWithCells="1">
                  <from>
                    <xdr:col>33</xdr:col>
                    <xdr:colOff>66675</xdr:colOff>
                    <xdr:row>0</xdr:row>
                    <xdr:rowOff>228600</xdr:rowOff>
                  </from>
                  <to>
                    <xdr:col>34</xdr:col>
                    <xdr:colOff>9525</xdr:colOff>
                    <xdr:row>2</xdr:row>
                    <xdr:rowOff>0</xdr:rowOff>
                  </to>
                </anchor>
              </controlPr>
            </control>
          </mc:Choice>
        </mc:AlternateContent>
        <mc:AlternateContent xmlns:mc="http://schemas.openxmlformats.org/markup-compatibility/2006">
          <mc:Choice Requires="x14">
            <control shapeId="4098" r:id="rId5" name="チェック 2">
              <controlPr defaultSize="0" autoFill="0" autoLine="0" autoPict="0">
                <anchor moveWithCells="1">
                  <from>
                    <xdr:col>29</xdr:col>
                    <xdr:colOff>38100</xdr:colOff>
                    <xdr:row>38</xdr:row>
                    <xdr:rowOff>180975</xdr:rowOff>
                  </from>
                  <to>
                    <xdr:col>30</xdr:col>
                    <xdr:colOff>28575</xdr:colOff>
                    <xdr:row>40</xdr:row>
                    <xdr:rowOff>57150</xdr:rowOff>
                  </to>
                </anchor>
              </controlPr>
            </control>
          </mc:Choice>
        </mc:AlternateContent>
        <mc:AlternateContent xmlns:mc="http://schemas.openxmlformats.org/markup-compatibility/2006">
          <mc:Choice Requires="x14">
            <control shapeId="4099" r:id="rId6" name="チェック 3">
              <controlPr defaultSize="0" autoFill="0" autoLine="0" autoPict="0">
                <anchor moveWithCells="1">
                  <from>
                    <xdr:col>29</xdr:col>
                    <xdr:colOff>38100</xdr:colOff>
                    <xdr:row>40</xdr:row>
                    <xdr:rowOff>171450</xdr:rowOff>
                  </from>
                  <to>
                    <xdr:col>30</xdr:col>
                    <xdr:colOff>28575</xdr:colOff>
                    <xdr:row>42</xdr:row>
                    <xdr:rowOff>47625</xdr:rowOff>
                  </to>
                </anchor>
              </controlPr>
            </control>
          </mc:Choice>
        </mc:AlternateContent>
        <mc:AlternateContent xmlns:mc="http://schemas.openxmlformats.org/markup-compatibility/2006">
          <mc:Choice Requires="x14">
            <control shapeId="4100" r:id="rId7" name="チェック 4">
              <controlPr defaultSize="0" autoFill="0" autoLine="0" autoPict="0">
                <anchor moveWithCells="1">
                  <from>
                    <xdr:col>33</xdr:col>
                    <xdr:colOff>66675</xdr:colOff>
                    <xdr:row>1</xdr:row>
                    <xdr:rowOff>161925</xdr:rowOff>
                  </from>
                  <to>
                    <xdr:col>34</xdr:col>
                    <xdr:colOff>9525</xdr:colOff>
                    <xdr:row>3</xdr:row>
                    <xdr:rowOff>19050</xdr:rowOff>
                  </to>
                </anchor>
              </controlPr>
            </control>
          </mc:Choice>
        </mc:AlternateContent>
        <mc:AlternateContent xmlns:mc="http://schemas.openxmlformats.org/markup-compatibility/2006">
          <mc:Choice Requires="x14">
            <control shapeId="4101" r:id="rId8" name="チェック 5">
              <controlPr defaultSize="0" autoFill="0" autoLine="0" autoPict="0">
                <anchor moveWithCells="1">
                  <from>
                    <xdr:col>33</xdr:col>
                    <xdr:colOff>66675</xdr:colOff>
                    <xdr:row>2</xdr:row>
                    <xdr:rowOff>161925</xdr:rowOff>
                  </from>
                  <to>
                    <xdr:col>34</xdr:col>
                    <xdr:colOff>9525</xdr:colOff>
                    <xdr:row>4</xdr:row>
                    <xdr:rowOff>0</xdr:rowOff>
                  </to>
                </anchor>
              </controlPr>
            </control>
          </mc:Choice>
        </mc:AlternateContent>
        <mc:AlternateContent xmlns:mc="http://schemas.openxmlformats.org/markup-compatibility/2006">
          <mc:Choice Requires="x14">
            <control shapeId="4102" r:id="rId9" name="チェック 6">
              <controlPr defaultSize="0" autoFill="0" autoLine="0" autoPict="0">
                <anchor moveWithCells="1">
                  <from>
                    <xdr:col>16</xdr:col>
                    <xdr:colOff>66675</xdr:colOff>
                    <xdr:row>10</xdr:row>
                    <xdr:rowOff>133350</xdr:rowOff>
                  </from>
                  <to>
                    <xdr:col>16</xdr:col>
                    <xdr:colOff>295275</xdr:colOff>
                    <xdr:row>12</xdr:row>
                    <xdr:rowOff>0</xdr:rowOff>
                  </to>
                </anchor>
              </controlPr>
            </control>
          </mc:Choice>
        </mc:AlternateContent>
        <mc:AlternateContent xmlns:mc="http://schemas.openxmlformats.org/markup-compatibility/2006">
          <mc:Choice Requires="x14">
            <control shapeId="4103" r:id="rId10" name="チェック 7">
              <controlPr defaultSize="0" autoFill="0" autoLine="0" autoPict="0">
                <anchor moveWithCells="1">
                  <from>
                    <xdr:col>16</xdr:col>
                    <xdr:colOff>66675</xdr:colOff>
                    <xdr:row>11</xdr:row>
                    <xdr:rowOff>161925</xdr:rowOff>
                  </from>
                  <to>
                    <xdr:col>16</xdr:col>
                    <xdr:colOff>295275</xdr:colOff>
                    <xdr:row>13</xdr:row>
                    <xdr:rowOff>9525</xdr:rowOff>
                  </to>
                </anchor>
              </controlPr>
            </control>
          </mc:Choice>
        </mc:AlternateContent>
        <mc:AlternateContent xmlns:mc="http://schemas.openxmlformats.org/markup-compatibility/2006">
          <mc:Choice Requires="x14">
            <control shapeId="4104" r:id="rId11" name="チェック 8">
              <controlPr defaultSize="0" autoFill="0" autoLine="0" autoPict="0">
                <anchor moveWithCells="1">
                  <from>
                    <xdr:col>16</xdr:col>
                    <xdr:colOff>66675</xdr:colOff>
                    <xdr:row>12</xdr:row>
                    <xdr:rowOff>161925</xdr:rowOff>
                  </from>
                  <to>
                    <xdr:col>16</xdr:col>
                    <xdr:colOff>295275</xdr:colOff>
                    <xdr:row>14</xdr:row>
                    <xdr:rowOff>0</xdr:rowOff>
                  </to>
                </anchor>
              </controlPr>
            </control>
          </mc:Choice>
        </mc:AlternateContent>
        <mc:AlternateContent xmlns:mc="http://schemas.openxmlformats.org/markup-compatibility/2006">
          <mc:Choice Requires="x14">
            <control shapeId="4105" r:id="rId12" name="チェック 9">
              <controlPr defaultSize="0" autoFill="0" autoLine="0" autoPict="0">
                <anchor moveWithCells="1">
                  <from>
                    <xdr:col>16</xdr:col>
                    <xdr:colOff>66675</xdr:colOff>
                    <xdr:row>37</xdr:row>
                    <xdr:rowOff>123825</xdr:rowOff>
                  </from>
                  <to>
                    <xdr:col>16</xdr:col>
                    <xdr:colOff>295275</xdr:colOff>
                    <xdr:row>39</xdr:row>
                    <xdr:rowOff>28575</xdr:rowOff>
                  </to>
                </anchor>
              </controlPr>
            </control>
          </mc:Choice>
        </mc:AlternateContent>
        <mc:AlternateContent xmlns:mc="http://schemas.openxmlformats.org/markup-compatibility/2006">
          <mc:Choice Requires="x14">
            <control shapeId="4106" r:id="rId13" name="チェック 10">
              <controlPr defaultSize="0" autoFill="0" autoLine="0" autoPict="0">
                <anchor moveWithCells="1">
                  <from>
                    <xdr:col>16</xdr:col>
                    <xdr:colOff>66675</xdr:colOff>
                    <xdr:row>38</xdr:row>
                    <xdr:rowOff>200025</xdr:rowOff>
                  </from>
                  <to>
                    <xdr:col>16</xdr:col>
                    <xdr:colOff>295275</xdr:colOff>
                    <xdr:row>40</xdr:row>
                    <xdr:rowOff>19050</xdr:rowOff>
                  </to>
                </anchor>
              </controlPr>
            </control>
          </mc:Choice>
        </mc:AlternateContent>
        <mc:AlternateContent xmlns:mc="http://schemas.openxmlformats.org/markup-compatibility/2006">
          <mc:Choice Requires="x14">
            <control shapeId="4107" r:id="rId14" name="チェック 11">
              <controlPr defaultSize="0" autoFill="0" autoLine="0" autoPict="0">
                <anchor moveWithCells="1">
                  <from>
                    <xdr:col>16</xdr:col>
                    <xdr:colOff>66675</xdr:colOff>
                    <xdr:row>39</xdr:row>
                    <xdr:rowOff>200025</xdr:rowOff>
                  </from>
                  <to>
                    <xdr:col>16</xdr:col>
                    <xdr:colOff>295275</xdr:colOff>
                    <xdr:row>41</xdr:row>
                    <xdr:rowOff>19050</xdr:rowOff>
                  </to>
                </anchor>
              </controlPr>
            </control>
          </mc:Choice>
        </mc:AlternateContent>
        <mc:AlternateContent xmlns:mc="http://schemas.openxmlformats.org/markup-compatibility/2006">
          <mc:Choice Requires="x14">
            <control shapeId="4108" r:id="rId15" name="チェック 12">
              <controlPr defaultSize="0" autoFill="0" autoLine="0" autoPict="0">
                <anchor moveWithCells="1">
                  <from>
                    <xdr:col>16</xdr:col>
                    <xdr:colOff>66675</xdr:colOff>
                    <xdr:row>40</xdr:row>
                    <xdr:rowOff>200025</xdr:rowOff>
                  </from>
                  <to>
                    <xdr:col>16</xdr:col>
                    <xdr:colOff>295275</xdr:colOff>
                    <xdr:row>42</xdr:row>
                    <xdr:rowOff>19050</xdr:rowOff>
                  </to>
                </anchor>
              </controlPr>
            </control>
          </mc:Choice>
        </mc:AlternateContent>
        <mc:AlternateContent xmlns:mc="http://schemas.openxmlformats.org/markup-compatibility/2006">
          <mc:Choice Requires="x14">
            <control shapeId="4109" r:id="rId16" name="チェック 13">
              <controlPr defaultSize="0" autoFill="0" autoLine="0" autoPict="0">
                <anchor moveWithCells="1">
                  <from>
                    <xdr:col>16</xdr:col>
                    <xdr:colOff>66675</xdr:colOff>
                    <xdr:row>41</xdr:row>
                    <xdr:rowOff>200025</xdr:rowOff>
                  </from>
                  <to>
                    <xdr:col>16</xdr:col>
                    <xdr:colOff>295275</xdr:colOff>
                    <xdr:row>43</xdr:row>
                    <xdr:rowOff>28575</xdr:rowOff>
                  </to>
                </anchor>
              </controlPr>
            </control>
          </mc:Choice>
        </mc:AlternateContent>
        <mc:AlternateContent xmlns:mc="http://schemas.openxmlformats.org/markup-compatibility/2006">
          <mc:Choice Requires="x14">
            <control shapeId="4110" r:id="rId17" name="チェック 14">
              <controlPr defaultSize="0" autoFill="0" autoLine="0" autoPict="0">
                <anchor moveWithCells="1">
                  <from>
                    <xdr:col>16</xdr:col>
                    <xdr:colOff>66675</xdr:colOff>
                    <xdr:row>42</xdr:row>
                    <xdr:rowOff>200025</xdr:rowOff>
                  </from>
                  <to>
                    <xdr:col>16</xdr:col>
                    <xdr:colOff>295275</xdr:colOff>
                    <xdr:row>44</xdr:row>
                    <xdr:rowOff>9525</xdr:rowOff>
                  </to>
                </anchor>
              </controlPr>
            </control>
          </mc:Choice>
        </mc:AlternateContent>
        <mc:AlternateContent xmlns:mc="http://schemas.openxmlformats.org/markup-compatibility/2006">
          <mc:Choice Requires="x14">
            <control shapeId="4111" r:id="rId18" name="チェック 15">
              <controlPr defaultSize="0" autoFill="0" autoLine="0" autoPict="0">
                <anchor moveWithCells="1">
                  <from>
                    <xdr:col>33</xdr:col>
                    <xdr:colOff>47625</xdr:colOff>
                    <xdr:row>38</xdr:row>
                    <xdr:rowOff>180975</xdr:rowOff>
                  </from>
                  <to>
                    <xdr:col>34</xdr:col>
                    <xdr:colOff>9525</xdr:colOff>
                    <xdr:row>40</xdr:row>
                    <xdr:rowOff>57150</xdr:rowOff>
                  </to>
                </anchor>
              </controlPr>
            </control>
          </mc:Choice>
        </mc:AlternateContent>
        <mc:AlternateContent xmlns:mc="http://schemas.openxmlformats.org/markup-compatibility/2006">
          <mc:Choice Requires="x14">
            <control shapeId="4112" r:id="rId19" name="チェック 16">
              <controlPr defaultSize="0" autoFill="0" autoLine="0" autoPict="0">
                <anchor moveWithCells="1">
                  <from>
                    <xdr:col>33</xdr:col>
                    <xdr:colOff>47625</xdr:colOff>
                    <xdr:row>39</xdr:row>
                    <xdr:rowOff>180975</xdr:rowOff>
                  </from>
                  <to>
                    <xdr:col>34</xdr:col>
                    <xdr:colOff>9525</xdr:colOff>
                    <xdr:row>41</xdr:row>
                    <xdr:rowOff>47625</xdr:rowOff>
                  </to>
                </anchor>
              </controlPr>
            </control>
          </mc:Choice>
        </mc:AlternateContent>
        <mc:AlternateContent xmlns:mc="http://schemas.openxmlformats.org/markup-compatibility/2006">
          <mc:Choice Requires="x14">
            <control shapeId="4113" r:id="rId20" name="チェック 17">
              <controlPr defaultSize="0" autoFill="0" autoLine="0" autoPict="0">
                <anchor moveWithCells="1">
                  <from>
                    <xdr:col>33</xdr:col>
                    <xdr:colOff>38100</xdr:colOff>
                    <xdr:row>40</xdr:row>
                    <xdr:rowOff>171450</xdr:rowOff>
                  </from>
                  <to>
                    <xdr:col>34</xdr:col>
                    <xdr:colOff>9525</xdr:colOff>
                    <xdr:row>42</xdr:row>
                    <xdr:rowOff>47625</xdr:rowOff>
                  </to>
                </anchor>
              </controlPr>
            </control>
          </mc:Choice>
        </mc:AlternateContent>
        <mc:AlternateContent xmlns:mc="http://schemas.openxmlformats.org/markup-compatibility/2006">
          <mc:Choice Requires="x14">
            <control shapeId="4114" r:id="rId21" name="チェック 18">
              <controlPr defaultSize="0" autoFill="0" autoLine="0" autoPict="0">
                <anchor moveWithCells="1">
                  <from>
                    <xdr:col>29</xdr:col>
                    <xdr:colOff>38100</xdr:colOff>
                    <xdr:row>39</xdr:row>
                    <xdr:rowOff>180975</xdr:rowOff>
                  </from>
                  <to>
                    <xdr:col>30</xdr:col>
                    <xdr:colOff>9525</xdr:colOff>
                    <xdr:row>41</xdr:row>
                    <xdr:rowOff>66675</xdr:rowOff>
                  </to>
                </anchor>
              </controlPr>
            </control>
          </mc:Choice>
        </mc:AlternateContent>
        <mc:AlternateContent xmlns:mc="http://schemas.openxmlformats.org/markup-compatibility/2006">
          <mc:Choice Requires="x14">
            <control shapeId="4115" r:id="rId22" name="チェック 19">
              <controlPr defaultSize="0" autoFill="0" autoLine="0" autoPict="0">
                <anchor moveWithCells="1">
                  <from>
                    <xdr:col>29</xdr:col>
                    <xdr:colOff>66675</xdr:colOff>
                    <xdr:row>0</xdr:row>
                    <xdr:rowOff>228600</xdr:rowOff>
                  </from>
                  <to>
                    <xdr:col>30</xdr:col>
                    <xdr:colOff>9525</xdr:colOff>
                    <xdr:row>2</xdr:row>
                    <xdr:rowOff>0</xdr:rowOff>
                  </to>
                </anchor>
              </controlPr>
            </control>
          </mc:Choice>
        </mc:AlternateContent>
        <mc:AlternateContent xmlns:mc="http://schemas.openxmlformats.org/markup-compatibility/2006">
          <mc:Choice Requires="x14">
            <control shapeId="4116" r:id="rId23" name="チェック 20">
              <controlPr defaultSize="0" autoFill="0" autoLine="0" autoPict="0">
                <anchor moveWithCells="1">
                  <from>
                    <xdr:col>29</xdr:col>
                    <xdr:colOff>66675</xdr:colOff>
                    <xdr:row>1</xdr:row>
                    <xdr:rowOff>161925</xdr:rowOff>
                  </from>
                  <to>
                    <xdr:col>30</xdr:col>
                    <xdr:colOff>9525</xdr:colOff>
                    <xdr:row>3</xdr:row>
                    <xdr:rowOff>19050</xdr:rowOff>
                  </to>
                </anchor>
              </controlPr>
            </control>
          </mc:Choice>
        </mc:AlternateContent>
        <mc:AlternateContent xmlns:mc="http://schemas.openxmlformats.org/markup-compatibility/2006">
          <mc:Choice Requires="x14">
            <control shapeId="4117" r:id="rId24" name="チェック 21">
              <controlPr defaultSize="0" autoFill="0" autoLine="0" autoPict="0">
                <anchor moveWithCells="1">
                  <from>
                    <xdr:col>29</xdr:col>
                    <xdr:colOff>66675</xdr:colOff>
                    <xdr:row>2</xdr:row>
                    <xdr:rowOff>161925</xdr:rowOff>
                  </from>
                  <to>
                    <xdr:col>30</xdr:col>
                    <xdr:colOff>9525</xdr:colOff>
                    <xdr:row>4</xdr:row>
                    <xdr:rowOff>0</xdr:rowOff>
                  </to>
                </anchor>
              </controlPr>
            </control>
          </mc:Choice>
        </mc:AlternateContent>
        <mc:AlternateContent xmlns:mc="http://schemas.openxmlformats.org/markup-compatibility/2006">
          <mc:Choice Requires="x14">
            <control shapeId="4118" r:id="rId25" name="チェック 22">
              <controlPr defaultSize="0" autoFill="0" autoLine="0" autoPict="0">
                <anchor moveWithCells="1">
                  <from>
                    <xdr:col>12</xdr:col>
                    <xdr:colOff>66675</xdr:colOff>
                    <xdr:row>10</xdr:row>
                    <xdr:rowOff>133350</xdr:rowOff>
                  </from>
                  <to>
                    <xdr:col>12</xdr:col>
                    <xdr:colOff>295275</xdr:colOff>
                    <xdr:row>12</xdr:row>
                    <xdr:rowOff>0</xdr:rowOff>
                  </to>
                </anchor>
              </controlPr>
            </control>
          </mc:Choice>
        </mc:AlternateContent>
        <mc:AlternateContent xmlns:mc="http://schemas.openxmlformats.org/markup-compatibility/2006">
          <mc:Choice Requires="x14">
            <control shapeId="4119" r:id="rId26" name="チェック 23">
              <controlPr defaultSize="0" autoFill="0" autoLine="0" autoPict="0">
                <anchor moveWithCells="1">
                  <from>
                    <xdr:col>12</xdr:col>
                    <xdr:colOff>66675</xdr:colOff>
                    <xdr:row>11</xdr:row>
                    <xdr:rowOff>161925</xdr:rowOff>
                  </from>
                  <to>
                    <xdr:col>12</xdr:col>
                    <xdr:colOff>295275</xdr:colOff>
                    <xdr:row>13</xdr:row>
                    <xdr:rowOff>9525</xdr:rowOff>
                  </to>
                </anchor>
              </controlPr>
            </control>
          </mc:Choice>
        </mc:AlternateContent>
        <mc:AlternateContent xmlns:mc="http://schemas.openxmlformats.org/markup-compatibility/2006">
          <mc:Choice Requires="x14">
            <control shapeId="4120" r:id="rId27" name="チェック 24">
              <controlPr defaultSize="0" autoFill="0" autoLine="0" autoPict="0">
                <anchor moveWithCells="1">
                  <from>
                    <xdr:col>12</xdr:col>
                    <xdr:colOff>66675</xdr:colOff>
                    <xdr:row>12</xdr:row>
                    <xdr:rowOff>161925</xdr:rowOff>
                  </from>
                  <to>
                    <xdr:col>12</xdr:col>
                    <xdr:colOff>295275</xdr:colOff>
                    <xdr:row>14</xdr:row>
                    <xdr:rowOff>0</xdr:rowOff>
                  </to>
                </anchor>
              </controlPr>
            </control>
          </mc:Choice>
        </mc:AlternateContent>
        <mc:AlternateContent xmlns:mc="http://schemas.openxmlformats.org/markup-compatibility/2006">
          <mc:Choice Requires="x14">
            <control shapeId="4121" r:id="rId28" name="チェック 25">
              <controlPr defaultSize="0" autoFill="0" autoLine="0" autoPict="0">
                <anchor moveWithCells="1">
                  <from>
                    <xdr:col>12</xdr:col>
                    <xdr:colOff>57150</xdr:colOff>
                    <xdr:row>37</xdr:row>
                    <xdr:rowOff>123825</xdr:rowOff>
                  </from>
                  <to>
                    <xdr:col>12</xdr:col>
                    <xdr:colOff>285750</xdr:colOff>
                    <xdr:row>39</xdr:row>
                    <xdr:rowOff>28575</xdr:rowOff>
                  </to>
                </anchor>
              </controlPr>
            </control>
          </mc:Choice>
        </mc:AlternateContent>
        <mc:AlternateContent xmlns:mc="http://schemas.openxmlformats.org/markup-compatibility/2006">
          <mc:Choice Requires="x14">
            <control shapeId="4122" r:id="rId29" name="チェック 26">
              <controlPr defaultSize="0" autoFill="0" autoLine="0" autoPict="0">
                <anchor moveWithCells="1">
                  <from>
                    <xdr:col>12</xdr:col>
                    <xdr:colOff>66675</xdr:colOff>
                    <xdr:row>38</xdr:row>
                    <xdr:rowOff>200025</xdr:rowOff>
                  </from>
                  <to>
                    <xdr:col>12</xdr:col>
                    <xdr:colOff>295275</xdr:colOff>
                    <xdr:row>40</xdr:row>
                    <xdr:rowOff>19050</xdr:rowOff>
                  </to>
                </anchor>
              </controlPr>
            </control>
          </mc:Choice>
        </mc:AlternateContent>
        <mc:AlternateContent xmlns:mc="http://schemas.openxmlformats.org/markup-compatibility/2006">
          <mc:Choice Requires="x14">
            <control shapeId="4123" r:id="rId30" name="チェック 27">
              <controlPr defaultSize="0" autoFill="0" autoLine="0" autoPict="0">
                <anchor moveWithCells="1">
                  <from>
                    <xdr:col>12</xdr:col>
                    <xdr:colOff>66675</xdr:colOff>
                    <xdr:row>39</xdr:row>
                    <xdr:rowOff>200025</xdr:rowOff>
                  </from>
                  <to>
                    <xdr:col>12</xdr:col>
                    <xdr:colOff>295275</xdr:colOff>
                    <xdr:row>41</xdr:row>
                    <xdr:rowOff>19050</xdr:rowOff>
                  </to>
                </anchor>
              </controlPr>
            </control>
          </mc:Choice>
        </mc:AlternateContent>
        <mc:AlternateContent xmlns:mc="http://schemas.openxmlformats.org/markup-compatibility/2006">
          <mc:Choice Requires="x14">
            <control shapeId="4124" r:id="rId31" name="チェック 28">
              <controlPr defaultSize="0" autoFill="0" autoLine="0" autoPict="0">
                <anchor moveWithCells="1">
                  <from>
                    <xdr:col>12</xdr:col>
                    <xdr:colOff>66675</xdr:colOff>
                    <xdr:row>40</xdr:row>
                    <xdr:rowOff>200025</xdr:rowOff>
                  </from>
                  <to>
                    <xdr:col>12</xdr:col>
                    <xdr:colOff>295275</xdr:colOff>
                    <xdr:row>42</xdr:row>
                    <xdr:rowOff>19050</xdr:rowOff>
                  </to>
                </anchor>
              </controlPr>
            </control>
          </mc:Choice>
        </mc:AlternateContent>
        <mc:AlternateContent xmlns:mc="http://schemas.openxmlformats.org/markup-compatibility/2006">
          <mc:Choice Requires="x14">
            <control shapeId="4125" r:id="rId32" name="チェック 29">
              <controlPr defaultSize="0" autoFill="0" autoLine="0" autoPict="0">
                <anchor moveWithCells="1">
                  <from>
                    <xdr:col>12</xdr:col>
                    <xdr:colOff>66675</xdr:colOff>
                    <xdr:row>41</xdr:row>
                    <xdr:rowOff>200025</xdr:rowOff>
                  </from>
                  <to>
                    <xdr:col>12</xdr:col>
                    <xdr:colOff>295275</xdr:colOff>
                    <xdr:row>43</xdr:row>
                    <xdr:rowOff>19050</xdr:rowOff>
                  </to>
                </anchor>
              </controlPr>
            </control>
          </mc:Choice>
        </mc:AlternateContent>
        <mc:AlternateContent xmlns:mc="http://schemas.openxmlformats.org/markup-compatibility/2006">
          <mc:Choice Requires="x14">
            <control shapeId="4126" r:id="rId33" name="チェック 30">
              <controlPr defaultSize="0" autoFill="0" autoLine="0" autoPict="0">
                <anchor moveWithCells="1">
                  <from>
                    <xdr:col>12</xdr:col>
                    <xdr:colOff>66675</xdr:colOff>
                    <xdr:row>42</xdr:row>
                    <xdr:rowOff>200025</xdr:rowOff>
                  </from>
                  <to>
                    <xdr:col>12</xdr:col>
                    <xdr:colOff>295275</xdr:colOff>
                    <xdr:row>44</xdr:row>
                    <xdr:rowOff>9525</xdr:rowOff>
                  </to>
                </anchor>
              </controlPr>
            </control>
          </mc:Choice>
        </mc:AlternateContent>
        <mc:AlternateContent xmlns:mc="http://schemas.openxmlformats.org/markup-compatibility/2006">
          <mc:Choice Requires="x14">
            <control shapeId="4127" r:id="rId34" name="チェック 31">
              <controlPr defaultSize="0" autoFill="0" autoLine="0" autoPict="0">
                <anchor moveWithCells="1">
                  <from>
                    <xdr:col>29</xdr:col>
                    <xdr:colOff>38100</xdr:colOff>
                    <xdr:row>41</xdr:row>
                    <xdr:rowOff>171450</xdr:rowOff>
                  </from>
                  <to>
                    <xdr:col>30</xdr:col>
                    <xdr:colOff>28575</xdr:colOff>
                    <xdr:row>43</xdr:row>
                    <xdr:rowOff>38100</xdr:rowOff>
                  </to>
                </anchor>
              </controlPr>
            </control>
          </mc:Choice>
        </mc:AlternateContent>
        <mc:AlternateContent xmlns:mc="http://schemas.openxmlformats.org/markup-compatibility/2006">
          <mc:Choice Requires="x14">
            <control shapeId="4128" r:id="rId35" name="チェック 32">
              <controlPr defaultSize="0" autoFill="0" autoLine="0" autoPict="0">
                <anchor moveWithCells="1">
                  <from>
                    <xdr:col>33</xdr:col>
                    <xdr:colOff>38100</xdr:colOff>
                    <xdr:row>41</xdr:row>
                    <xdr:rowOff>180975</xdr:rowOff>
                  </from>
                  <to>
                    <xdr:col>34</xdr:col>
                    <xdr:colOff>28575</xdr:colOff>
                    <xdr:row>43</xdr:row>
                    <xdr:rowOff>47625</xdr:rowOff>
                  </to>
                </anchor>
              </controlPr>
            </control>
          </mc:Choice>
        </mc:AlternateContent>
        <mc:AlternateContent xmlns:mc="http://schemas.openxmlformats.org/markup-compatibility/2006">
          <mc:Choice Requires="x14">
            <control shapeId="4129" r:id="rId36" name="ボタン 33">
              <controlPr defaultSize="0" print="0" autoFill="0" autoPict="0">
                <anchor moveWithCells="1" sizeWithCells="1">
                  <from>
                    <xdr:col>37</xdr:col>
                    <xdr:colOff>333375</xdr:colOff>
                    <xdr:row>0</xdr:row>
                    <xdr:rowOff>152400</xdr:rowOff>
                  </from>
                  <to>
                    <xdr:col>38</xdr:col>
                    <xdr:colOff>323850</xdr:colOff>
                    <xdr:row>2</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9582E-17F2-48FC-876C-CEE186F56DBD}">
  <sheetPr codeName="Sheet6">
    <pageSetUpPr fitToPage="1"/>
  </sheetPr>
  <dimension ref="A1:F20"/>
  <sheetViews>
    <sheetView zoomScaleNormal="100" zoomScaleSheetLayoutView="100" workbookViewId="0">
      <selection activeCell="B3" sqref="B3"/>
    </sheetView>
  </sheetViews>
  <sheetFormatPr defaultColWidth="8.125" defaultRowHeight="13.5"/>
  <cols>
    <col min="1" max="1" width="22.25" style="50" customWidth="1"/>
    <col min="2" max="6" width="11.75" style="50" customWidth="1"/>
    <col min="7" max="7" width="8.125" style="50" customWidth="1"/>
    <col min="8" max="16384" width="8.125" style="50"/>
  </cols>
  <sheetData>
    <row r="1" spans="1:6" ht="20.25" customHeight="1">
      <c r="A1" s="49" t="s">
        <v>215</v>
      </c>
    </row>
    <row r="2" spans="1:6" ht="20.25" customHeight="1"/>
    <row r="3" spans="1:6" ht="20.25" customHeight="1" thickBot="1">
      <c r="A3" s="51" t="s">
        <v>216</v>
      </c>
      <c r="B3" s="52" t="str">
        <f>IF(まとめシート!L3="","",まとめシート!L3)</f>
        <v/>
      </c>
      <c r="C3" s="52" t="str">
        <f>IF(まとめシート!R3="","",まとめシート!R3)</f>
        <v/>
      </c>
      <c r="D3" s="52" t="str">
        <f>IF(まとめシート!X3="","",まとめシート!X3)</f>
        <v/>
      </c>
      <c r="E3" s="52" t="str">
        <f>IF(まとめシート!AD3="","",まとめシート!AD3)</f>
        <v/>
      </c>
      <c r="F3" s="52" t="str">
        <f>IF(まとめシート!AJ3="","",まとめシート!AJ3)</f>
        <v/>
      </c>
    </row>
    <row r="4" spans="1:6" ht="20.25" customHeight="1">
      <c r="A4" s="53" t="s">
        <v>217</v>
      </c>
      <c r="B4" s="53"/>
      <c r="C4" s="53"/>
      <c r="D4" s="53"/>
      <c r="E4" s="53"/>
      <c r="F4" s="53"/>
    </row>
    <row r="5" spans="1:6" ht="20.25" customHeight="1">
      <c r="A5" s="54" t="s">
        <v>218</v>
      </c>
      <c r="B5" s="54"/>
      <c r="C5" s="54"/>
      <c r="D5" s="54"/>
      <c r="E5" s="54"/>
      <c r="F5" s="54"/>
    </row>
    <row r="6" spans="1:6" ht="20.25" customHeight="1">
      <c r="A6" s="54" t="s">
        <v>219</v>
      </c>
      <c r="B6" s="54"/>
      <c r="C6" s="54"/>
      <c r="D6" s="54"/>
      <c r="E6" s="54"/>
      <c r="F6" s="54"/>
    </row>
    <row r="7" spans="1:6" ht="20.25" customHeight="1" thickBot="1">
      <c r="A7" s="55" t="s">
        <v>220</v>
      </c>
      <c r="B7" s="55"/>
      <c r="C7" s="55"/>
      <c r="D7" s="55"/>
      <c r="E7" s="55"/>
      <c r="F7" s="55"/>
    </row>
    <row r="8" spans="1:6" ht="20.25" customHeight="1">
      <c r="A8" s="56" t="s">
        <v>221</v>
      </c>
      <c r="B8" s="57">
        <f>SUM(B4:B7)</f>
        <v>0</v>
      </c>
      <c r="C8" s="57">
        <f>SUM(C4:C7)</f>
        <v>0</v>
      </c>
      <c r="D8" s="57">
        <f>SUM(D4:D7)</f>
        <v>0</v>
      </c>
      <c r="E8" s="57">
        <f>SUM(E4:E7)</f>
        <v>0</v>
      </c>
      <c r="F8" s="57">
        <f>SUM(F4:F7)</f>
        <v>0</v>
      </c>
    </row>
    <row r="9" spans="1:6" ht="20.25" customHeight="1">
      <c r="F9" s="58" t="s">
        <v>222</v>
      </c>
    </row>
    <row r="10" spans="1:6">
      <c r="A10" s="50" t="s">
        <v>223</v>
      </c>
    </row>
    <row r="11" spans="1:6">
      <c r="A11" s="59" t="s">
        <v>224</v>
      </c>
    </row>
    <row r="12" spans="1:6">
      <c r="A12" s="50" t="s">
        <v>225</v>
      </c>
    </row>
    <row r="13" spans="1:6">
      <c r="A13" s="60" t="s">
        <v>226</v>
      </c>
    </row>
    <row r="14" spans="1:6">
      <c r="A14" s="50" t="s">
        <v>227</v>
      </c>
    </row>
    <row r="16" spans="1:6" ht="13.5" customHeight="1">
      <c r="A16" s="561" t="s">
        <v>228</v>
      </c>
      <c r="B16" s="562"/>
      <c r="C16" s="562"/>
      <c r="D16" s="562"/>
      <c r="E16" s="562"/>
      <c r="F16" s="563"/>
    </row>
    <row r="17" spans="1:6">
      <c r="A17" s="564"/>
      <c r="B17" s="565"/>
      <c r="C17" s="565"/>
      <c r="D17" s="565"/>
      <c r="E17" s="565"/>
      <c r="F17" s="566"/>
    </row>
    <row r="18" spans="1:6">
      <c r="A18" s="567"/>
      <c r="B18" s="568"/>
      <c r="C18" s="568"/>
      <c r="D18" s="568"/>
      <c r="E18" s="568"/>
      <c r="F18" s="569"/>
    </row>
    <row r="19" spans="1:6">
      <c r="A19" s="61"/>
      <c r="B19" s="61"/>
      <c r="C19" s="61"/>
      <c r="D19" s="61"/>
      <c r="E19" s="61"/>
      <c r="F19" s="61"/>
    </row>
    <row r="20" spans="1:6">
      <c r="A20" s="61"/>
      <c r="B20" s="61"/>
      <c r="C20" s="61"/>
      <c r="D20" s="61"/>
      <c r="E20" s="61"/>
      <c r="F20" s="61"/>
    </row>
  </sheetData>
  <mergeCells count="1">
    <mergeCell ref="A16:F18"/>
  </mergeCells>
  <phoneticPr fontId="5"/>
  <dataValidations count="1">
    <dataValidation type="list" allowBlank="1" showInputMessage="1" showErrorMessage="1" promptTitle="配点" prompt="0点：介助無しでは行えない_x000a_12点：遂行できるが、正常ではない_x000a_25点：動作を正常に遂行できる" sqref="B4:F7" xr:uid="{2D5C3281-A328-48D8-A189-15C8B1DBBB99}">
      <formula1>"0,12,25"</formula1>
    </dataValidation>
  </dataValidations>
  <pageMargins left="0.70866141732283472" right="0.31496062992125984"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ボタン 1">
              <controlPr defaultSize="0" print="0" autoFill="0" autoPict="0">
                <anchor moveWithCells="1" sizeWithCells="1">
                  <from>
                    <xdr:col>4</xdr:col>
                    <xdr:colOff>85725</xdr:colOff>
                    <xdr:row>0</xdr:row>
                    <xdr:rowOff>19050</xdr:rowOff>
                  </from>
                  <to>
                    <xdr:col>4</xdr:col>
                    <xdr:colOff>704850</xdr:colOff>
                    <xdr:row>0</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532FB-D1EF-4B94-AC66-6F8589EACCCF}">
  <sheetPr codeName="Sheet7">
    <pageSetUpPr fitToPage="1"/>
  </sheetPr>
  <dimension ref="B1:J15"/>
  <sheetViews>
    <sheetView topLeftCell="B1" zoomScale="80" zoomScaleNormal="80" zoomScaleSheetLayoutView="80" workbookViewId="0">
      <selection activeCell="D4" sqref="D4"/>
    </sheetView>
  </sheetViews>
  <sheetFormatPr defaultColWidth="8.125" defaultRowHeight="13.5"/>
  <cols>
    <col min="1" max="1" width="1.25" style="50" customWidth="1"/>
    <col min="2" max="2" width="46.625" style="50" customWidth="1"/>
    <col min="3" max="3" width="37.25" style="50" customWidth="1"/>
    <col min="4" max="4" width="71.375" style="50" customWidth="1"/>
    <col min="5" max="9" width="12" style="64" customWidth="1"/>
    <col min="10" max="10" width="6.875" style="50" customWidth="1"/>
    <col min="11" max="11" width="8.125" style="50" customWidth="1"/>
    <col min="12" max="16384" width="8.125" style="50"/>
  </cols>
  <sheetData>
    <row r="1" spans="2:10" ht="17.25">
      <c r="B1" s="62" t="s">
        <v>229</v>
      </c>
      <c r="C1" s="63"/>
      <c r="D1" s="63"/>
    </row>
    <row r="2" spans="2:10" ht="22.5" customHeight="1">
      <c r="B2" s="65"/>
      <c r="C2" s="63"/>
      <c r="D2" s="66" t="s">
        <v>230</v>
      </c>
      <c r="E2" s="67" t="str">
        <f>IF(まとめシート!L3="","",まとめシート!L3)</f>
        <v/>
      </c>
      <c r="F2" s="67" t="str">
        <f>IF(まとめシート!R3="","",まとめシート!R3)</f>
        <v/>
      </c>
      <c r="G2" s="67" t="str">
        <f>IF(まとめシート!X3="","",まとめシート!X3)</f>
        <v/>
      </c>
      <c r="H2" s="67" t="str">
        <f>IF(まとめシート!AD3="","",まとめシート!AD3)</f>
        <v/>
      </c>
      <c r="I2" s="67" t="str">
        <f>IF(まとめシート!AJ3="","",まとめシート!AJ3)</f>
        <v/>
      </c>
    </row>
    <row r="3" spans="2:10" ht="21.75" customHeight="1">
      <c r="B3" s="68" t="s">
        <v>231</v>
      </c>
      <c r="C3" s="69" t="s">
        <v>232</v>
      </c>
      <c r="D3" s="70" t="s">
        <v>233</v>
      </c>
      <c r="E3" s="71" t="s">
        <v>234</v>
      </c>
      <c r="F3" s="71" t="s">
        <v>234</v>
      </c>
      <c r="G3" s="71" t="s">
        <v>234</v>
      </c>
      <c r="H3" s="71" t="s">
        <v>234</v>
      </c>
      <c r="I3" s="71" t="s">
        <v>234</v>
      </c>
    </row>
    <row r="4" spans="2:10" ht="34.5" customHeight="1">
      <c r="B4" s="72" t="s">
        <v>235</v>
      </c>
      <c r="C4" s="73" t="s">
        <v>236</v>
      </c>
      <c r="D4" s="74" t="s">
        <v>237</v>
      </c>
      <c r="E4" s="75"/>
      <c r="F4" s="75"/>
      <c r="G4" s="75"/>
      <c r="H4" s="75"/>
      <c r="I4" s="75"/>
      <c r="J4" s="76"/>
    </row>
    <row r="5" spans="2:10" ht="34.5" customHeight="1">
      <c r="B5" s="72" t="s">
        <v>238</v>
      </c>
      <c r="C5" s="73" t="s">
        <v>239</v>
      </c>
      <c r="D5" s="74" t="s">
        <v>240</v>
      </c>
      <c r="E5" s="75"/>
      <c r="F5" s="75"/>
      <c r="G5" s="75"/>
      <c r="H5" s="75"/>
      <c r="I5" s="75"/>
    </row>
    <row r="6" spans="2:10" ht="71.25" customHeight="1">
      <c r="B6" s="72" t="s">
        <v>241</v>
      </c>
      <c r="C6" s="73" t="s">
        <v>242</v>
      </c>
      <c r="D6" s="74" t="s">
        <v>243</v>
      </c>
      <c r="E6" s="75"/>
      <c r="F6" s="75"/>
      <c r="G6" s="75"/>
      <c r="H6" s="75"/>
      <c r="I6" s="75"/>
    </row>
    <row r="7" spans="2:10" ht="71.25" customHeight="1">
      <c r="B7" s="72" t="s">
        <v>244</v>
      </c>
      <c r="C7" s="73" t="s">
        <v>245</v>
      </c>
      <c r="D7" s="74" t="s">
        <v>246</v>
      </c>
      <c r="E7" s="75"/>
      <c r="F7" s="75"/>
      <c r="G7" s="75"/>
      <c r="H7" s="75"/>
      <c r="I7" s="75"/>
    </row>
    <row r="8" spans="2:10" ht="71.25" customHeight="1">
      <c r="B8" s="72" t="s">
        <v>247</v>
      </c>
      <c r="C8" s="73" t="s">
        <v>248</v>
      </c>
      <c r="D8" s="74" t="s">
        <v>249</v>
      </c>
      <c r="E8" s="75"/>
      <c r="F8" s="75"/>
      <c r="G8" s="75"/>
      <c r="H8" s="75"/>
      <c r="I8" s="75"/>
    </row>
    <row r="9" spans="2:10" ht="74.25" customHeight="1">
      <c r="B9" s="72" t="s">
        <v>250</v>
      </c>
      <c r="C9" s="73" t="s">
        <v>251</v>
      </c>
      <c r="D9" s="74" t="s">
        <v>252</v>
      </c>
      <c r="E9" s="75"/>
      <c r="F9" s="75"/>
      <c r="G9" s="75"/>
      <c r="H9" s="75"/>
      <c r="I9" s="75"/>
    </row>
    <row r="10" spans="2:10" ht="71.25" customHeight="1">
      <c r="B10" s="72" t="s">
        <v>253</v>
      </c>
      <c r="C10" s="73" t="s">
        <v>254</v>
      </c>
      <c r="D10" s="74" t="s">
        <v>255</v>
      </c>
      <c r="E10" s="75"/>
      <c r="F10" s="75"/>
      <c r="G10" s="75"/>
      <c r="H10" s="75"/>
      <c r="I10" s="75"/>
    </row>
    <row r="11" spans="2:10" ht="71.25" customHeight="1">
      <c r="B11" s="72" t="s">
        <v>256</v>
      </c>
      <c r="C11" s="73" t="s">
        <v>257</v>
      </c>
      <c r="D11" s="74" t="s">
        <v>258</v>
      </c>
      <c r="E11" s="75"/>
      <c r="F11" s="75"/>
      <c r="G11" s="75"/>
      <c r="H11" s="75"/>
      <c r="I11" s="75"/>
    </row>
    <row r="12" spans="2:10" ht="81.75" customHeight="1">
      <c r="B12" s="72" t="s">
        <v>259</v>
      </c>
      <c r="C12" s="73" t="s">
        <v>260</v>
      </c>
      <c r="D12" s="74" t="s">
        <v>261</v>
      </c>
      <c r="E12" s="75"/>
      <c r="F12" s="75"/>
      <c r="G12" s="75"/>
      <c r="H12" s="75"/>
      <c r="I12" s="75"/>
    </row>
    <row r="13" spans="2:10" ht="81.75" customHeight="1">
      <c r="B13" s="72" t="s">
        <v>262</v>
      </c>
      <c r="C13" s="73" t="s">
        <v>263</v>
      </c>
      <c r="D13" s="74" t="s">
        <v>264</v>
      </c>
      <c r="E13" s="75"/>
      <c r="F13" s="75"/>
      <c r="G13" s="75"/>
      <c r="H13" s="75"/>
      <c r="I13" s="75"/>
    </row>
    <row r="14" spans="2:10" ht="38.25" customHeight="1">
      <c r="B14" s="570" t="s">
        <v>265</v>
      </c>
      <c r="C14" s="571"/>
      <c r="D14" s="572"/>
      <c r="E14" s="77">
        <f>SUM(E4:E13)</f>
        <v>0</v>
      </c>
      <c r="F14" s="77">
        <f>SUM(F4:F13)</f>
        <v>0</v>
      </c>
      <c r="G14" s="77">
        <f>SUM(G4:G13)</f>
        <v>0</v>
      </c>
      <c r="H14" s="77">
        <f>SUM(H4:H13)</f>
        <v>0</v>
      </c>
      <c r="I14" s="77">
        <f>SUM(I4:I13)</f>
        <v>0</v>
      </c>
    </row>
    <row r="15" spans="2:10">
      <c r="B15" s="78" t="s">
        <v>266</v>
      </c>
    </row>
  </sheetData>
  <mergeCells count="1">
    <mergeCell ref="B14:D14"/>
  </mergeCells>
  <phoneticPr fontId="5"/>
  <dataValidations count="4">
    <dataValidation type="list" allowBlank="1" showInputMessage="1" showErrorMessage="1" prompt="不能：0点_x000a_可能：3点" sqref="E11:I13" xr:uid="{6D8D2390-C4D9-46AC-B0CD-7DDFF00CB035}">
      <formula1>"0,3"</formula1>
    </dataValidation>
    <dataValidation type="list" allowBlank="1" showInputMessage="1" showErrorMessage="1" prompt="不能：0点_x000a_片側：1点_x000a_両側：2点" sqref="E8:I9" xr:uid="{C2365BA4-40AA-4761-A70C-8640CC86C9B7}">
      <formula1>"0,1,2"</formula1>
    </dataValidation>
    <dataValidation type="list" allowBlank="1" showInputMessage="1" showErrorMessage="1" prompt="可能：2点_x000a_不能：0点" sqref="E7:I7 E10:I10" xr:uid="{E8F21FB7-24A5-4704-8EA4-15B31306DABE}">
      <formula1>"0,2"</formula1>
    </dataValidation>
    <dataValidation type="list" allowBlank="1" showInputMessage="1" showErrorMessage="1" prompt="可能：1点_x000a_不能：0点" sqref="E4:I6" xr:uid="{6BA1C9DE-ABFE-423D-A853-BF0C863D3D56}">
      <formula1>"0,1"</formula1>
    </dataValidation>
  </dataValidations>
  <pageMargins left="0.31496062992125984" right="0.11811023622047244" top="0.74803149606299213" bottom="0.74803149606299213" header="0.31496062992125984" footer="0.31496062992125984"/>
  <pageSetup paperSize="9"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ボタン 1">
              <controlPr defaultSize="0" print="0" autoFill="0" autoPict="0">
                <anchor moveWithCells="1" sizeWithCells="1">
                  <from>
                    <xdr:col>3</xdr:col>
                    <xdr:colOff>819150</xdr:colOff>
                    <xdr:row>0</xdr:row>
                    <xdr:rowOff>76200</xdr:rowOff>
                  </from>
                  <to>
                    <xdr:col>3</xdr:col>
                    <xdr:colOff>1571625</xdr:colOff>
                    <xdr:row>1</xdr:row>
                    <xdr:rowOff>228600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0DCDD-D1C0-4FD0-AA36-DFC66798464A}">
  <sheetPr codeName="Sheet8">
    <pageSetUpPr fitToPage="1"/>
  </sheetPr>
  <dimension ref="B1:AA32"/>
  <sheetViews>
    <sheetView zoomScaleNormal="100" zoomScaleSheetLayoutView="100" workbookViewId="0">
      <selection activeCell="U1" sqref="U1"/>
    </sheetView>
  </sheetViews>
  <sheetFormatPr defaultColWidth="2.875" defaultRowHeight="18.75" customHeight="1"/>
  <cols>
    <col min="1" max="1" width="1.5" style="50" customWidth="1"/>
    <col min="2" max="2" width="4" style="50" bestFit="1" customWidth="1"/>
    <col min="3" max="16" width="2.875" style="50"/>
    <col min="17" max="17" width="6.875" style="50" customWidth="1"/>
    <col min="18" max="18" width="15.875" style="50" customWidth="1"/>
    <col min="19" max="19" width="6.875" style="50" customWidth="1"/>
    <col min="20" max="20" width="15.875" style="50" customWidth="1"/>
    <col min="21" max="21" width="6.875" style="50" customWidth="1"/>
    <col min="22" max="22" width="15.875" style="50" customWidth="1"/>
    <col min="23" max="23" width="6.875" style="50" customWidth="1"/>
    <col min="24" max="24" width="15.875" style="50" customWidth="1"/>
    <col min="25" max="25" width="6.875" style="50" customWidth="1"/>
    <col min="26" max="26" width="15.875" style="50" customWidth="1"/>
    <col min="27" max="256" width="2.875" style="50"/>
    <col min="257" max="257" width="1.5" style="50" customWidth="1"/>
    <col min="258" max="272" width="2.875" style="50"/>
    <col min="273" max="273" width="5.75" style="50" customWidth="1"/>
    <col min="274" max="274" width="15.875" style="50" customWidth="1"/>
    <col min="275" max="275" width="6" style="50" customWidth="1"/>
    <col min="276" max="276" width="15.875" style="50" customWidth="1"/>
    <col min="277" max="277" width="6" style="50" customWidth="1"/>
    <col min="278" max="278" width="15.875" style="50" customWidth="1"/>
    <col min="279" max="279" width="6" style="50" customWidth="1"/>
    <col min="280" max="280" width="15.875" style="50" customWidth="1"/>
    <col min="281" max="281" width="6" style="50" customWidth="1"/>
    <col min="282" max="282" width="15.875" style="50" customWidth="1"/>
    <col min="283" max="512" width="2.875" style="50"/>
    <col min="513" max="513" width="1.5" style="50" customWidth="1"/>
    <col min="514" max="528" width="2.875" style="50"/>
    <col min="529" max="529" width="5.75" style="50" customWidth="1"/>
    <col min="530" max="530" width="15.875" style="50" customWidth="1"/>
    <col min="531" max="531" width="6" style="50" customWidth="1"/>
    <col min="532" max="532" width="15.875" style="50" customWidth="1"/>
    <col min="533" max="533" width="6" style="50" customWidth="1"/>
    <col min="534" max="534" width="15.875" style="50" customWidth="1"/>
    <col min="535" max="535" width="6" style="50" customWidth="1"/>
    <col min="536" max="536" width="15.875" style="50" customWidth="1"/>
    <col min="537" max="537" width="6" style="50" customWidth="1"/>
    <col min="538" max="538" width="15.875" style="50" customWidth="1"/>
    <col min="539" max="768" width="2.875" style="50"/>
    <col min="769" max="769" width="1.5" style="50" customWidth="1"/>
    <col min="770" max="784" width="2.875" style="50"/>
    <col min="785" max="785" width="5.75" style="50" customWidth="1"/>
    <col min="786" max="786" width="15.875" style="50" customWidth="1"/>
    <col min="787" max="787" width="6" style="50" customWidth="1"/>
    <col min="788" max="788" width="15.875" style="50" customWidth="1"/>
    <col min="789" max="789" width="6" style="50" customWidth="1"/>
    <col min="790" max="790" width="15.875" style="50" customWidth="1"/>
    <col min="791" max="791" width="6" style="50" customWidth="1"/>
    <col min="792" max="792" width="15.875" style="50" customWidth="1"/>
    <col min="793" max="793" width="6" style="50" customWidth="1"/>
    <col min="794" max="794" width="15.875" style="50" customWidth="1"/>
    <col min="795" max="1024" width="2.875" style="50"/>
    <col min="1025" max="1025" width="1.5" style="50" customWidth="1"/>
    <col min="1026" max="1040" width="2.875" style="50"/>
    <col min="1041" max="1041" width="5.75" style="50" customWidth="1"/>
    <col min="1042" max="1042" width="15.875" style="50" customWidth="1"/>
    <col min="1043" max="1043" width="6" style="50" customWidth="1"/>
    <col min="1044" max="1044" width="15.875" style="50" customWidth="1"/>
    <col min="1045" max="1045" width="6" style="50" customWidth="1"/>
    <col min="1046" max="1046" width="15.875" style="50" customWidth="1"/>
    <col min="1047" max="1047" width="6" style="50" customWidth="1"/>
    <col min="1048" max="1048" width="15.875" style="50" customWidth="1"/>
    <col min="1049" max="1049" width="6" style="50" customWidth="1"/>
    <col min="1050" max="1050" width="15.875" style="50" customWidth="1"/>
    <col min="1051" max="1280" width="2.875" style="50"/>
    <col min="1281" max="1281" width="1.5" style="50" customWidth="1"/>
    <col min="1282" max="1296" width="2.875" style="50"/>
    <col min="1297" max="1297" width="5.75" style="50" customWidth="1"/>
    <col min="1298" max="1298" width="15.875" style="50" customWidth="1"/>
    <col min="1299" max="1299" width="6" style="50" customWidth="1"/>
    <col min="1300" max="1300" width="15.875" style="50" customWidth="1"/>
    <col min="1301" max="1301" width="6" style="50" customWidth="1"/>
    <col min="1302" max="1302" width="15.875" style="50" customWidth="1"/>
    <col min="1303" max="1303" width="6" style="50" customWidth="1"/>
    <col min="1304" max="1304" width="15.875" style="50" customWidth="1"/>
    <col min="1305" max="1305" width="6" style="50" customWidth="1"/>
    <col min="1306" max="1306" width="15.875" style="50" customWidth="1"/>
    <col min="1307" max="1536" width="2.875" style="50"/>
    <col min="1537" max="1537" width="1.5" style="50" customWidth="1"/>
    <col min="1538" max="1552" width="2.875" style="50"/>
    <col min="1553" max="1553" width="5.75" style="50" customWidth="1"/>
    <col min="1554" max="1554" width="15.875" style="50" customWidth="1"/>
    <col min="1555" max="1555" width="6" style="50" customWidth="1"/>
    <col min="1556" max="1556" width="15.875" style="50" customWidth="1"/>
    <col min="1557" max="1557" width="6" style="50" customWidth="1"/>
    <col min="1558" max="1558" width="15.875" style="50" customWidth="1"/>
    <col min="1559" max="1559" width="6" style="50" customWidth="1"/>
    <col min="1560" max="1560" width="15.875" style="50" customWidth="1"/>
    <col min="1561" max="1561" width="6" style="50" customWidth="1"/>
    <col min="1562" max="1562" width="15.875" style="50" customWidth="1"/>
    <col min="1563" max="1792" width="2.875" style="50"/>
    <col min="1793" max="1793" width="1.5" style="50" customWidth="1"/>
    <col min="1794" max="1808" width="2.875" style="50"/>
    <col min="1809" max="1809" width="5.75" style="50" customWidth="1"/>
    <col min="1810" max="1810" width="15.875" style="50" customWidth="1"/>
    <col min="1811" max="1811" width="6" style="50" customWidth="1"/>
    <col min="1812" max="1812" width="15.875" style="50" customWidth="1"/>
    <col min="1813" max="1813" width="6" style="50" customWidth="1"/>
    <col min="1814" max="1814" width="15.875" style="50" customWidth="1"/>
    <col min="1815" max="1815" width="6" style="50" customWidth="1"/>
    <col min="1816" max="1816" width="15.875" style="50" customWidth="1"/>
    <col min="1817" max="1817" width="6" style="50" customWidth="1"/>
    <col min="1818" max="1818" width="15.875" style="50" customWidth="1"/>
    <col min="1819" max="2048" width="2.875" style="50"/>
    <col min="2049" max="2049" width="1.5" style="50" customWidth="1"/>
    <col min="2050" max="2064" width="2.875" style="50"/>
    <col min="2065" max="2065" width="5.75" style="50" customWidth="1"/>
    <col min="2066" max="2066" width="15.875" style="50" customWidth="1"/>
    <col min="2067" max="2067" width="6" style="50" customWidth="1"/>
    <col min="2068" max="2068" width="15.875" style="50" customWidth="1"/>
    <col min="2069" max="2069" width="6" style="50" customWidth="1"/>
    <col min="2070" max="2070" width="15.875" style="50" customWidth="1"/>
    <col min="2071" max="2071" width="6" style="50" customWidth="1"/>
    <col min="2072" max="2072" width="15.875" style="50" customWidth="1"/>
    <col min="2073" max="2073" width="6" style="50" customWidth="1"/>
    <col min="2074" max="2074" width="15.875" style="50" customWidth="1"/>
    <col min="2075" max="2304" width="2.875" style="50"/>
    <col min="2305" max="2305" width="1.5" style="50" customWidth="1"/>
    <col min="2306" max="2320" width="2.875" style="50"/>
    <col min="2321" max="2321" width="5.75" style="50" customWidth="1"/>
    <col min="2322" max="2322" width="15.875" style="50" customWidth="1"/>
    <col min="2323" max="2323" width="6" style="50" customWidth="1"/>
    <col min="2324" max="2324" width="15.875" style="50" customWidth="1"/>
    <col min="2325" max="2325" width="6" style="50" customWidth="1"/>
    <col min="2326" max="2326" width="15.875" style="50" customWidth="1"/>
    <col min="2327" max="2327" width="6" style="50" customWidth="1"/>
    <col min="2328" max="2328" width="15.875" style="50" customWidth="1"/>
    <col min="2329" max="2329" width="6" style="50" customWidth="1"/>
    <col min="2330" max="2330" width="15.875" style="50" customWidth="1"/>
    <col min="2331" max="2560" width="2.875" style="50"/>
    <col min="2561" max="2561" width="1.5" style="50" customWidth="1"/>
    <col min="2562" max="2576" width="2.875" style="50"/>
    <col min="2577" max="2577" width="5.75" style="50" customWidth="1"/>
    <col min="2578" max="2578" width="15.875" style="50" customWidth="1"/>
    <col min="2579" max="2579" width="6" style="50" customWidth="1"/>
    <col min="2580" max="2580" width="15.875" style="50" customWidth="1"/>
    <col min="2581" max="2581" width="6" style="50" customWidth="1"/>
    <col min="2582" max="2582" width="15.875" style="50" customWidth="1"/>
    <col min="2583" max="2583" width="6" style="50" customWidth="1"/>
    <col min="2584" max="2584" width="15.875" style="50" customWidth="1"/>
    <col min="2585" max="2585" width="6" style="50" customWidth="1"/>
    <col min="2586" max="2586" width="15.875" style="50" customWidth="1"/>
    <col min="2587" max="2816" width="2.875" style="50"/>
    <col min="2817" max="2817" width="1.5" style="50" customWidth="1"/>
    <col min="2818" max="2832" width="2.875" style="50"/>
    <col min="2833" max="2833" width="5.75" style="50" customWidth="1"/>
    <col min="2834" max="2834" width="15.875" style="50" customWidth="1"/>
    <col min="2835" max="2835" width="6" style="50" customWidth="1"/>
    <col min="2836" max="2836" width="15.875" style="50" customWidth="1"/>
    <col min="2837" max="2837" width="6" style="50" customWidth="1"/>
    <col min="2838" max="2838" width="15.875" style="50" customWidth="1"/>
    <col min="2839" max="2839" width="6" style="50" customWidth="1"/>
    <col min="2840" max="2840" width="15.875" style="50" customWidth="1"/>
    <col min="2841" max="2841" width="6" style="50" customWidth="1"/>
    <col min="2842" max="2842" width="15.875" style="50" customWidth="1"/>
    <col min="2843" max="3072" width="2.875" style="50"/>
    <col min="3073" max="3073" width="1.5" style="50" customWidth="1"/>
    <col min="3074" max="3088" width="2.875" style="50"/>
    <col min="3089" max="3089" width="5.75" style="50" customWidth="1"/>
    <col min="3090" max="3090" width="15.875" style="50" customWidth="1"/>
    <col min="3091" max="3091" width="6" style="50" customWidth="1"/>
    <col min="3092" max="3092" width="15.875" style="50" customWidth="1"/>
    <col min="3093" max="3093" width="6" style="50" customWidth="1"/>
    <col min="3094" max="3094" width="15.875" style="50" customWidth="1"/>
    <col min="3095" max="3095" width="6" style="50" customWidth="1"/>
    <col min="3096" max="3096" width="15.875" style="50" customWidth="1"/>
    <col min="3097" max="3097" width="6" style="50" customWidth="1"/>
    <col min="3098" max="3098" width="15.875" style="50" customWidth="1"/>
    <col min="3099" max="3328" width="2.875" style="50"/>
    <col min="3329" max="3329" width="1.5" style="50" customWidth="1"/>
    <col min="3330" max="3344" width="2.875" style="50"/>
    <col min="3345" max="3345" width="5.75" style="50" customWidth="1"/>
    <col min="3346" max="3346" width="15.875" style="50" customWidth="1"/>
    <col min="3347" max="3347" width="6" style="50" customWidth="1"/>
    <col min="3348" max="3348" width="15.875" style="50" customWidth="1"/>
    <col min="3349" max="3349" width="6" style="50" customWidth="1"/>
    <col min="3350" max="3350" width="15.875" style="50" customWidth="1"/>
    <col min="3351" max="3351" width="6" style="50" customWidth="1"/>
    <col min="3352" max="3352" width="15.875" style="50" customWidth="1"/>
    <col min="3353" max="3353" width="6" style="50" customWidth="1"/>
    <col min="3354" max="3354" width="15.875" style="50" customWidth="1"/>
    <col min="3355" max="3584" width="2.875" style="50"/>
    <col min="3585" max="3585" width="1.5" style="50" customWidth="1"/>
    <col min="3586" max="3600" width="2.875" style="50"/>
    <col min="3601" max="3601" width="5.75" style="50" customWidth="1"/>
    <col min="3602" max="3602" width="15.875" style="50" customWidth="1"/>
    <col min="3603" max="3603" width="6" style="50" customWidth="1"/>
    <col min="3604" max="3604" width="15.875" style="50" customWidth="1"/>
    <col min="3605" max="3605" width="6" style="50" customWidth="1"/>
    <col min="3606" max="3606" width="15.875" style="50" customWidth="1"/>
    <col min="3607" max="3607" width="6" style="50" customWidth="1"/>
    <col min="3608" max="3608" width="15.875" style="50" customWidth="1"/>
    <col min="3609" max="3609" width="6" style="50" customWidth="1"/>
    <col min="3610" max="3610" width="15.875" style="50" customWidth="1"/>
    <col min="3611" max="3840" width="2.875" style="50"/>
    <col min="3841" max="3841" width="1.5" style="50" customWidth="1"/>
    <col min="3842" max="3856" width="2.875" style="50"/>
    <col min="3857" max="3857" width="5.75" style="50" customWidth="1"/>
    <col min="3858" max="3858" width="15.875" style="50" customWidth="1"/>
    <col min="3859" max="3859" width="6" style="50" customWidth="1"/>
    <col min="3860" max="3860" width="15.875" style="50" customWidth="1"/>
    <col min="3861" max="3861" width="6" style="50" customWidth="1"/>
    <col min="3862" max="3862" width="15.875" style="50" customWidth="1"/>
    <col min="3863" max="3863" width="6" style="50" customWidth="1"/>
    <col min="3864" max="3864" width="15.875" style="50" customWidth="1"/>
    <col min="3865" max="3865" width="6" style="50" customWidth="1"/>
    <col min="3866" max="3866" width="15.875" style="50" customWidth="1"/>
    <col min="3867" max="4096" width="2.875" style="50"/>
    <col min="4097" max="4097" width="1.5" style="50" customWidth="1"/>
    <col min="4098" max="4112" width="2.875" style="50"/>
    <col min="4113" max="4113" width="5.75" style="50" customWidth="1"/>
    <col min="4114" max="4114" width="15.875" style="50" customWidth="1"/>
    <col min="4115" max="4115" width="6" style="50" customWidth="1"/>
    <col min="4116" max="4116" width="15.875" style="50" customWidth="1"/>
    <col min="4117" max="4117" width="6" style="50" customWidth="1"/>
    <col min="4118" max="4118" width="15.875" style="50" customWidth="1"/>
    <col min="4119" max="4119" width="6" style="50" customWidth="1"/>
    <col min="4120" max="4120" width="15.875" style="50" customWidth="1"/>
    <col min="4121" max="4121" width="6" style="50" customWidth="1"/>
    <col min="4122" max="4122" width="15.875" style="50" customWidth="1"/>
    <col min="4123" max="4352" width="2.875" style="50"/>
    <col min="4353" max="4353" width="1.5" style="50" customWidth="1"/>
    <col min="4354" max="4368" width="2.875" style="50"/>
    <col min="4369" max="4369" width="5.75" style="50" customWidth="1"/>
    <col min="4370" max="4370" width="15.875" style="50" customWidth="1"/>
    <col min="4371" max="4371" width="6" style="50" customWidth="1"/>
    <col min="4372" max="4372" width="15.875" style="50" customWidth="1"/>
    <col min="4373" max="4373" width="6" style="50" customWidth="1"/>
    <col min="4374" max="4374" width="15.875" style="50" customWidth="1"/>
    <col min="4375" max="4375" width="6" style="50" customWidth="1"/>
    <col min="4376" max="4376" width="15.875" style="50" customWidth="1"/>
    <col min="4377" max="4377" width="6" style="50" customWidth="1"/>
    <col min="4378" max="4378" width="15.875" style="50" customWidth="1"/>
    <col min="4379" max="4608" width="2.875" style="50"/>
    <col min="4609" max="4609" width="1.5" style="50" customWidth="1"/>
    <col min="4610" max="4624" width="2.875" style="50"/>
    <col min="4625" max="4625" width="5.75" style="50" customWidth="1"/>
    <col min="4626" max="4626" width="15.875" style="50" customWidth="1"/>
    <col min="4627" max="4627" width="6" style="50" customWidth="1"/>
    <col min="4628" max="4628" width="15.875" style="50" customWidth="1"/>
    <col min="4629" max="4629" width="6" style="50" customWidth="1"/>
    <col min="4630" max="4630" width="15.875" style="50" customWidth="1"/>
    <col min="4631" max="4631" width="6" style="50" customWidth="1"/>
    <col min="4632" max="4632" width="15.875" style="50" customWidth="1"/>
    <col min="4633" max="4633" width="6" style="50" customWidth="1"/>
    <col min="4634" max="4634" width="15.875" style="50" customWidth="1"/>
    <col min="4635" max="4864" width="2.875" style="50"/>
    <col min="4865" max="4865" width="1.5" style="50" customWidth="1"/>
    <col min="4866" max="4880" width="2.875" style="50"/>
    <col min="4881" max="4881" width="5.75" style="50" customWidth="1"/>
    <col min="4882" max="4882" width="15.875" style="50" customWidth="1"/>
    <col min="4883" max="4883" width="6" style="50" customWidth="1"/>
    <col min="4884" max="4884" width="15.875" style="50" customWidth="1"/>
    <col min="4885" max="4885" width="6" style="50" customWidth="1"/>
    <col min="4886" max="4886" width="15.875" style="50" customWidth="1"/>
    <col min="4887" max="4887" width="6" style="50" customWidth="1"/>
    <col min="4888" max="4888" width="15.875" style="50" customWidth="1"/>
    <col min="4889" max="4889" width="6" style="50" customWidth="1"/>
    <col min="4890" max="4890" width="15.875" style="50" customWidth="1"/>
    <col min="4891" max="5120" width="2.875" style="50"/>
    <col min="5121" max="5121" width="1.5" style="50" customWidth="1"/>
    <col min="5122" max="5136" width="2.875" style="50"/>
    <col min="5137" max="5137" width="5.75" style="50" customWidth="1"/>
    <col min="5138" max="5138" width="15.875" style="50" customWidth="1"/>
    <col min="5139" max="5139" width="6" style="50" customWidth="1"/>
    <col min="5140" max="5140" width="15.875" style="50" customWidth="1"/>
    <col min="5141" max="5141" width="6" style="50" customWidth="1"/>
    <col min="5142" max="5142" width="15.875" style="50" customWidth="1"/>
    <col min="5143" max="5143" width="6" style="50" customWidth="1"/>
    <col min="5144" max="5144" width="15.875" style="50" customWidth="1"/>
    <col min="5145" max="5145" width="6" style="50" customWidth="1"/>
    <col min="5146" max="5146" width="15.875" style="50" customWidth="1"/>
    <col min="5147" max="5376" width="2.875" style="50"/>
    <col min="5377" max="5377" width="1.5" style="50" customWidth="1"/>
    <col min="5378" max="5392" width="2.875" style="50"/>
    <col min="5393" max="5393" width="5.75" style="50" customWidth="1"/>
    <col min="5394" max="5394" width="15.875" style="50" customWidth="1"/>
    <col min="5395" max="5395" width="6" style="50" customWidth="1"/>
    <col min="5396" max="5396" width="15.875" style="50" customWidth="1"/>
    <col min="5397" max="5397" width="6" style="50" customWidth="1"/>
    <col min="5398" max="5398" width="15.875" style="50" customWidth="1"/>
    <col min="5399" max="5399" width="6" style="50" customWidth="1"/>
    <col min="5400" max="5400" width="15.875" style="50" customWidth="1"/>
    <col min="5401" max="5401" width="6" style="50" customWidth="1"/>
    <col min="5402" max="5402" width="15.875" style="50" customWidth="1"/>
    <col min="5403" max="5632" width="2.875" style="50"/>
    <col min="5633" max="5633" width="1.5" style="50" customWidth="1"/>
    <col min="5634" max="5648" width="2.875" style="50"/>
    <col min="5649" max="5649" width="5.75" style="50" customWidth="1"/>
    <col min="5650" max="5650" width="15.875" style="50" customWidth="1"/>
    <col min="5651" max="5651" width="6" style="50" customWidth="1"/>
    <col min="5652" max="5652" width="15.875" style="50" customWidth="1"/>
    <col min="5653" max="5653" width="6" style="50" customWidth="1"/>
    <col min="5654" max="5654" width="15.875" style="50" customWidth="1"/>
    <col min="5655" max="5655" width="6" style="50" customWidth="1"/>
    <col min="5656" max="5656" width="15.875" style="50" customWidth="1"/>
    <col min="5657" max="5657" width="6" style="50" customWidth="1"/>
    <col min="5658" max="5658" width="15.875" style="50" customWidth="1"/>
    <col min="5659" max="5888" width="2.875" style="50"/>
    <col min="5889" max="5889" width="1.5" style="50" customWidth="1"/>
    <col min="5890" max="5904" width="2.875" style="50"/>
    <col min="5905" max="5905" width="5.75" style="50" customWidth="1"/>
    <col min="5906" max="5906" width="15.875" style="50" customWidth="1"/>
    <col min="5907" max="5907" width="6" style="50" customWidth="1"/>
    <col min="5908" max="5908" width="15.875" style="50" customWidth="1"/>
    <col min="5909" max="5909" width="6" style="50" customWidth="1"/>
    <col min="5910" max="5910" width="15.875" style="50" customWidth="1"/>
    <col min="5911" max="5911" width="6" style="50" customWidth="1"/>
    <col min="5912" max="5912" width="15.875" style="50" customWidth="1"/>
    <col min="5913" max="5913" width="6" style="50" customWidth="1"/>
    <col min="5914" max="5914" width="15.875" style="50" customWidth="1"/>
    <col min="5915" max="6144" width="2.875" style="50"/>
    <col min="6145" max="6145" width="1.5" style="50" customWidth="1"/>
    <col min="6146" max="6160" width="2.875" style="50"/>
    <col min="6161" max="6161" width="5.75" style="50" customWidth="1"/>
    <col min="6162" max="6162" width="15.875" style="50" customWidth="1"/>
    <col min="6163" max="6163" width="6" style="50" customWidth="1"/>
    <col min="6164" max="6164" width="15.875" style="50" customWidth="1"/>
    <col min="6165" max="6165" width="6" style="50" customWidth="1"/>
    <col min="6166" max="6166" width="15.875" style="50" customWidth="1"/>
    <col min="6167" max="6167" width="6" style="50" customWidth="1"/>
    <col min="6168" max="6168" width="15.875" style="50" customWidth="1"/>
    <col min="6169" max="6169" width="6" style="50" customWidth="1"/>
    <col min="6170" max="6170" width="15.875" style="50" customWidth="1"/>
    <col min="6171" max="6400" width="2.875" style="50"/>
    <col min="6401" max="6401" width="1.5" style="50" customWidth="1"/>
    <col min="6402" max="6416" width="2.875" style="50"/>
    <col min="6417" max="6417" width="5.75" style="50" customWidth="1"/>
    <col min="6418" max="6418" width="15.875" style="50" customWidth="1"/>
    <col min="6419" max="6419" width="6" style="50" customWidth="1"/>
    <col min="6420" max="6420" width="15.875" style="50" customWidth="1"/>
    <col min="6421" max="6421" width="6" style="50" customWidth="1"/>
    <col min="6422" max="6422" width="15.875" style="50" customWidth="1"/>
    <col min="6423" max="6423" width="6" style="50" customWidth="1"/>
    <col min="6424" max="6424" width="15.875" style="50" customWidth="1"/>
    <col min="6425" max="6425" width="6" style="50" customWidth="1"/>
    <col min="6426" max="6426" width="15.875" style="50" customWidth="1"/>
    <col min="6427" max="6656" width="2.875" style="50"/>
    <col min="6657" max="6657" width="1.5" style="50" customWidth="1"/>
    <col min="6658" max="6672" width="2.875" style="50"/>
    <col min="6673" max="6673" width="5.75" style="50" customWidth="1"/>
    <col min="6674" max="6674" width="15.875" style="50" customWidth="1"/>
    <col min="6675" max="6675" width="6" style="50" customWidth="1"/>
    <col min="6676" max="6676" width="15.875" style="50" customWidth="1"/>
    <col min="6677" max="6677" width="6" style="50" customWidth="1"/>
    <col min="6678" max="6678" width="15.875" style="50" customWidth="1"/>
    <col min="6679" max="6679" width="6" style="50" customWidth="1"/>
    <col min="6680" max="6680" width="15.875" style="50" customWidth="1"/>
    <col min="6681" max="6681" width="6" style="50" customWidth="1"/>
    <col min="6682" max="6682" width="15.875" style="50" customWidth="1"/>
    <col min="6683" max="6912" width="2.875" style="50"/>
    <col min="6913" max="6913" width="1.5" style="50" customWidth="1"/>
    <col min="6914" max="6928" width="2.875" style="50"/>
    <col min="6929" max="6929" width="5.75" style="50" customWidth="1"/>
    <col min="6930" max="6930" width="15.875" style="50" customWidth="1"/>
    <col min="6931" max="6931" width="6" style="50" customWidth="1"/>
    <col min="6932" max="6932" width="15.875" style="50" customWidth="1"/>
    <col min="6933" max="6933" width="6" style="50" customWidth="1"/>
    <col min="6934" max="6934" width="15.875" style="50" customWidth="1"/>
    <col min="6935" max="6935" width="6" style="50" customWidth="1"/>
    <col min="6936" max="6936" width="15.875" style="50" customWidth="1"/>
    <col min="6937" max="6937" width="6" style="50" customWidth="1"/>
    <col min="6938" max="6938" width="15.875" style="50" customWidth="1"/>
    <col min="6939" max="7168" width="2.875" style="50"/>
    <col min="7169" max="7169" width="1.5" style="50" customWidth="1"/>
    <col min="7170" max="7184" width="2.875" style="50"/>
    <col min="7185" max="7185" width="5.75" style="50" customWidth="1"/>
    <col min="7186" max="7186" width="15.875" style="50" customWidth="1"/>
    <col min="7187" max="7187" width="6" style="50" customWidth="1"/>
    <col min="7188" max="7188" width="15.875" style="50" customWidth="1"/>
    <col min="7189" max="7189" width="6" style="50" customWidth="1"/>
    <col min="7190" max="7190" width="15.875" style="50" customWidth="1"/>
    <col min="7191" max="7191" width="6" style="50" customWidth="1"/>
    <col min="7192" max="7192" width="15.875" style="50" customWidth="1"/>
    <col min="7193" max="7193" width="6" style="50" customWidth="1"/>
    <col min="7194" max="7194" width="15.875" style="50" customWidth="1"/>
    <col min="7195" max="7424" width="2.875" style="50"/>
    <col min="7425" max="7425" width="1.5" style="50" customWidth="1"/>
    <col min="7426" max="7440" width="2.875" style="50"/>
    <col min="7441" max="7441" width="5.75" style="50" customWidth="1"/>
    <col min="7442" max="7442" width="15.875" style="50" customWidth="1"/>
    <col min="7443" max="7443" width="6" style="50" customWidth="1"/>
    <col min="7444" max="7444" width="15.875" style="50" customWidth="1"/>
    <col min="7445" max="7445" width="6" style="50" customWidth="1"/>
    <col min="7446" max="7446" width="15.875" style="50" customWidth="1"/>
    <col min="7447" max="7447" width="6" style="50" customWidth="1"/>
    <col min="7448" max="7448" width="15.875" style="50" customWidth="1"/>
    <col min="7449" max="7449" width="6" style="50" customWidth="1"/>
    <col min="7450" max="7450" width="15.875" style="50" customWidth="1"/>
    <col min="7451" max="7680" width="2.875" style="50"/>
    <col min="7681" max="7681" width="1.5" style="50" customWidth="1"/>
    <col min="7682" max="7696" width="2.875" style="50"/>
    <col min="7697" max="7697" width="5.75" style="50" customWidth="1"/>
    <col min="7698" max="7698" width="15.875" style="50" customWidth="1"/>
    <col min="7699" max="7699" width="6" style="50" customWidth="1"/>
    <col min="7700" max="7700" width="15.875" style="50" customWidth="1"/>
    <col min="7701" max="7701" width="6" style="50" customWidth="1"/>
    <col min="7702" max="7702" width="15.875" style="50" customWidth="1"/>
    <col min="7703" max="7703" width="6" style="50" customWidth="1"/>
    <col min="7704" max="7704" width="15.875" style="50" customWidth="1"/>
    <col min="7705" max="7705" width="6" style="50" customWidth="1"/>
    <col min="7706" max="7706" width="15.875" style="50" customWidth="1"/>
    <col min="7707" max="7936" width="2.875" style="50"/>
    <col min="7937" max="7937" width="1.5" style="50" customWidth="1"/>
    <col min="7938" max="7952" width="2.875" style="50"/>
    <col min="7953" max="7953" width="5.75" style="50" customWidth="1"/>
    <col min="7954" max="7954" width="15.875" style="50" customWidth="1"/>
    <col min="7955" max="7955" width="6" style="50" customWidth="1"/>
    <col min="7956" max="7956" width="15.875" style="50" customWidth="1"/>
    <col min="7957" max="7957" width="6" style="50" customWidth="1"/>
    <col min="7958" max="7958" width="15.875" style="50" customWidth="1"/>
    <col min="7959" max="7959" width="6" style="50" customWidth="1"/>
    <col min="7960" max="7960" width="15.875" style="50" customWidth="1"/>
    <col min="7961" max="7961" width="6" style="50" customWidth="1"/>
    <col min="7962" max="7962" width="15.875" style="50" customWidth="1"/>
    <col min="7963" max="8192" width="2.875" style="50"/>
    <col min="8193" max="8193" width="1.5" style="50" customWidth="1"/>
    <col min="8194" max="8208" width="2.875" style="50"/>
    <col min="8209" max="8209" width="5.75" style="50" customWidth="1"/>
    <col min="8210" max="8210" width="15.875" style="50" customWidth="1"/>
    <col min="8211" max="8211" width="6" style="50" customWidth="1"/>
    <col min="8212" max="8212" width="15.875" style="50" customWidth="1"/>
    <col min="8213" max="8213" width="6" style="50" customWidth="1"/>
    <col min="8214" max="8214" width="15.875" style="50" customWidth="1"/>
    <col min="8215" max="8215" width="6" style="50" customWidth="1"/>
    <col min="8216" max="8216" width="15.875" style="50" customWidth="1"/>
    <col min="8217" max="8217" width="6" style="50" customWidth="1"/>
    <col min="8218" max="8218" width="15.875" style="50" customWidth="1"/>
    <col min="8219" max="8448" width="2.875" style="50"/>
    <col min="8449" max="8449" width="1.5" style="50" customWidth="1"/>
    <col min="8450" max="8464" width="2.875" style="50"/>
    <col min="8465" max="8465" width="5.75" style="50" customWidth="1"/>
    <col min="8466" max="8466" width="15.875" style="50" customWidth="1"/>
    <col min="8467" max="8467" width="6" style="50" customWidth="1"/>
    <col min="8468" max="8468" width="15.875" style="50" customWidth="1"/>
    <col min="8469" max="8469" width="6" style="50" customWidth="1"/>
    <col min="8470" max="8470" width="15.875" style="50" customWidth="1"/>
    <col min="8471" max="8471" width="6" style="50" customWidth="1"/>
    <col min="8472" max="8472" width="15.875" style="50" customWidth="1"/>
    <col min="8473" max="8473" width="6" style="50" customWidth="1"/>
    <col min="8474" max="8474" width="15.875" style="50" customWidth="1"/>
    <col min="8475" max="8704" width="2.875" style="50"/>
    <col min="8705" max="8705" width="1.5" style="50" customWidth="1"/>
    <col min="8706" max="8720" width="2.875" style="50"/>
    <col min="8721" max="8721" width="5.75" style="50" customWidth="1"/>
    <col min="8722" max="8722" width="15.875" style="50" customWidth="1"/>
    <col min="8723" max="8723" width="6" style="50" customWidth="1"/>
    <col min="8724" max="8724" width="15.875" style="50" customWidth="1"/>
    <col min="8725" max="8725" width="6" style="50" customWidth="1"/>
    <col min="8726" max="8726" width="15.875" style="50" customWidth="1"/>
    <col min="8727" max="8727" width="6" style="50" customWidth="1"/>
    <col min="8728" max="8728" width="15.875" style="50" customWidth="1"/>
    <col min="8729" max="8729" width="6" style="50" customWidth="1"/>
    <col min="8730" max="8730" width="15.875" style="50" customWidth="1"/>
    <col min="8731" max="8960" width="2.875" style="50"/>
    <col min="8961" max="8961" width="1.5" style="50" customWidth="1"/>
    <col min="8962" max="8976" width="2.875" style="50"/>
    <col min="8977" max="8977" width="5.75" style="50" customWidth="1"/>
    <col min="8978" max="8978" width="15.875" style="50" customWidth="1"/>
    <col min="8979" max="8979" width="6" style="50" customWidth="1"/>
    <col min="8980" max="8980" width="15.875" style="50" customWidth="1"/>
    <col min="8981" max="8981" width="6" style="50" customWidth="1"/>
    <col min="8982" max="8982" width="15.875" style="50" customWidth="1"/>
    <col min="8983" max="8983" width="6" style="50" customWidth="1"/>
    <col min="8984" max="8984" width="15.875" style="50" customWidth="1"/>
    <col min="8985" max="8985" width="6" style="50" customWidth="1"/>
    <col min="8986" max="8986" width="15.875" style="50" customWidth="1"/>
    <col min="8987" max="9216" width="2.875" style="50"/>
    <col min="9217" max="9217" width="1.5" style="50" customWidth="1"/>
    <col min="9218" max="9232" width="2.875" style="50"/>
    <col min="9233" max="9233" width="5.75" style="50" customWidth="1"/>
    <col min="9234" max="9234" width="15.875" style="50" customWidth="1"/>
    <col min="9235" max="9235" width="6" style="50" customWidth="1"/>
    <col min="9236" max="9236" width="15.875" style="50" customWidth="1"/>
    <col min="9237" max="9237" width="6" style="50" customWidth="1"/>
    <col min="9238" max="9238" width="15.875" style="50" customWidth="1"/>
    <col min="9239" max="9239" width="6" style="50" customWidth="1"/>
    <col min="9240" max="9240" width="15.875" style="50" customWidth="1"/>
    <col min="9241" max="9241" width="6" style="50" customWidth="1"/>
    <col min="9242" max="9242" width="15.875" style="50" customWidth="1"/>
    <col min="9243" max="9472" width="2.875" style="50"/>
    <col min="9473" max="9473" width="1.5" style="50" customWidth="1"/>
    <col min="9474" max="9488" width="2.875" style="50"/>
    <col min="9489" max="9489" width="5.75" style="50" customWidth="1"/>
    <col min="9490" max="9490" width="15.875" style="50" customWidth="1"/>
    <col min="9491" max="9491" width="6" style="50" customWidth="1"/>
    <col min="9492" max="9492" width="15.875" style="50" customWidth="1"/>
    <col min="9493" max="9493" width="6" style="50" customWidth="1"/>
    <col min="9494" max="9494" width="15.875" style="50" customWidth="1"/>
    <col min="9495" max="9495" width="6" style="50" customWidth="1"/>
    <col min="9496" max="9496" width="15.875" style="50" customWidth="1"/>
    <col min="9497" max="9497" width="6" style="50" customWidth="1"/>
    <col min="9498" max="9498" width="15.875" style="50" customWidth="1"/>
    <col min="9499" max="9728" width="2.875" style="50"/>
    <col min="9729" max="9729" width="1.5" style="50" customWidth="1"/>
    <col min="9730" max="9744" width="2.875" style="50"/>
    <col min="9745" max="9745" width="5.75" style="50" customWidth="1"/>
    <col min="9746" max="9746" width="15.875" style="50" customWidth="1"/>
    <col min="9747" max="9747" width="6" style="50" customWidth="1"/>
    <col min="9748" max="9748" width="15.875" style="50" customWidth="1"/>
    <col min="9749" max="9749" width="6" style="50" customWidth="1"/>
    <col min="9750" max="9750" width="15.875" style="50" customWidth="1"/>
    <col min="9751" max="9751" width="6" style="50" customWidth="1"/>
    <col min="9752" max="9752" width="15.875" style="50" customWidth="1"/>
    <col min="9753" max="9753" width="6" style="50" customWidth="1"/>
    <col min="9754" max="9754" width="15.875" style="50" customWidth="1"/>
    <col min="9755" max="9984" width="2.875" style="50"/>
    <col min="9985" max="9985" width="1.5" style="50" customWidth="1"/>
    <col min="9986" max="10000" width="2.875" style="50"/>
    <col min="10001" max="10001" width="5.75" style="50" customWidth="1"/>
    <col min="10002" max="10002" width="15.875" style="50" customWidth="1"/>
    <col min="10003" max="10003" width="6" style="50" customWidth="1"/>
    <col min="10004" max="10004" width="15.875" style="50" customWidth="1"/>
    <col min="10005" max="10005" width="6" style="50" customWidth="1"/>
    <col min="10006" max="10006" width="15.875" style="50" customWidth="1"/>
    <col min="10007" max="10007" width="6" style="50" customWidth="1"/>
    <col min="10008" max="10008" width="15.875" style="50" customWidth="1"/>
    <col min="10009" max="10009" width="6" style="50" customWidth="1"/>
    <col min="10010" max="10010" width="15.875" style="50" customWidth="1"/>
    <col min="10011" max="10240" width="2.875" style="50"/>
    <col min="10241" max="10241" width="1.5" style="50" customWidth="1"/>
    <col min="10242" max="10256" width="2.875" style="50"/>
    <col min="10257" max="10257" width="5.75" style="50" customWidth="1"/>
    <col min="10258" max="10258" width="15.875" style="50" customWidth="1"/>
    <col min="10259" max="10259" width="6" style="50" customWidth="1"/>
    <col min="10260" max="10260" width="15.875" style="50" customWidth="1"/>
    <col min="10261" max="10261" width="6" style="50" customWidth="1"/>
    <col min="10262" max="10262" width="15.875" style="50" customWidth="1"/>
    <col min="10263" max="10263" width="6" style="50" customWidth="1"/>
    <col min="10264" max="10264" width="15.875" style="50" customWidth="1"/>
    <col min="10265" max="10265" width="6" style="50" customWidth="1"/>
    <col min="10266" max="10266" width="15.875" style="50" customWidth="1"/>
    <col min="10267" max="10496" width="2.875" style="50"/>
    <col min="10497" max="10497" width="1.5" style="50" customWidth="1"/>
    <col min="10498" max="10512" width="2.875" style="50"/>
    <col min="10513" max="10513" width="5.75" style="50" customWidth="1"/>
    <col min="10514" max="10514" width="15.875" style="50" customWidth="1"/>
    <col min="10515" max="10515" width="6" style="50" customWidth="1"/>
    <col min="10516" max="10516" width="15.875" style="50" customWidth="1"/>
    <col min="10517" max="10517" width="6" style="50" customWidth="1"/>
    <col min="10518" max="10518" width="15.875" style="50" customWidth="1"/>
    <col min="10519" max="10519" width="6" style="50" customWidth="1"/>
    <col min="10520" max="10520" width="15.875" style="50" customWidth="1"/>
    <col min="10521" max="10521" width="6" style="50" customWidth="1"/>
    <col min="10522" max="10522" width="15.875" style="50" customWidth="1"/>
    <col min="10523" max="10752" width="2.875" style="50"/>
    <col min="10753" max="10753" width="1.5" style="50" customWidth="1"/>
    <col min="10754" max="10768" width="2.875" style="50"/>
    <col min="10769" max="10769" width="5.75" style="50" customWidth="1"/>
    <col min="10770" max="10770" width="15.875" style="50" customWidth="1"/>
    <col min="10771" max="10771" width="6" style="50" customWidth="1"/>
    <col min="10772" max="10772" width="15.875" style="50" customWidth="1"/>
    <col min="10773" max="10773" width="6" style="50" customWidth="1"/>
    <col min="10774" max="10774" width="15.875" style="50" customWidth="1"/>
    <col min="10775" max="10775" width="6" style="50" customWidth="1"/>
    <col min="10776" max="10776" width="15.875" style="50" customWidth="1"/>
    <col min="10777" max="10777" width="6" style="50" customWidth="1"/>
    <col min="10778" max="10778" width="15.875" style="50" customWidth="1"/>
    <col min="10779" max="11008" width="2.875" style="50"/>
    <col min="11009" max="11009" width="1.5" style="50" customWidth="1"/>
    <col min="11010" max="11024" width="2.875" style="50"/>
    <col min="11025" max="11025" width="5.75" style="50" customWidth="1"/>
    <col min="11026" max="11026" width="15.875" style="50" customWidth="1"/>
    <col min="11027" max="11027" width="6" style="50" customWidth="1"/>
    <col min="11028" max="11028" width="15.875" style="50" customWidth="1"/>
    <col min="11029" max="11029" width="6" style="50" customWidth="1"/>
    <col min="11030" max="11030" width="15.875" style="50" customWidth="1"/>
    <col min="11031" max="11031" width="6" style="50" customWidth="1"/>
    <col min="11032" max="11032" width="15.875" style="50" customWidth="1"/>
    <col min="11033" max="11033" width="6" style="50" customWidth="1"/>
    <col min="11034" max="11034" width="15.875" style="50" customWidth="1"/>
    <col min="11035" max="11264" width="2.875" style="50"/>
    <col min="11265" max="11265" width="1.5" style="50" customWidth="1"/>
    <col min="11266" max="11280" width="2.875" style="50"/>
    <col min="11281" max="11281" width="5.75" style="50" customWidth="1"/>
    <col min="11282" max="11282" width="15.875" style="50" customWidth="1"/>
    <col min="11283" max="11283" width="6" style="50" customWidth="1"/>
    <col min="11284" max="11284" width="15.875" style="50" customWidth="1"/>
    <col min="11285" max="11285" width="6" style="50" customWidth="1"/>
    <col min="11286" max="11286" width="15.875" style="50" customWidth="1"/>
    <col min="11287" max="11287" width="6" style="50" customWidth="1"/>
    <col min="11288" max="11288" width="15.875" style="50" customWidth="1"/>
    <col min="11289" max="11289" width="6" style="50" customWidth="1"/>
    <col min="11290" max="11290" width="15.875" style="50" customWidth="1"/>
    <col min="11291" max="11520" width="2.875" style="50"/>
    <col min="11521" max="11521" width="1.5" style="50" customWidth="1"/>
    <col min="11522" max="11536" width="2.875" style="50"/>
    <col min="11537" max="11537" width="5.75" style="50" customWidth="1"/>
    <col min="11538" max="11538" width="15.875" style="50" customWidth="1"/>
    <col min="11539" max="11539" width="6" style="50" customWidth="1"/>
    <col min="11540" max="11540" width="15.875" style="50" customWidth="1"/>
    <col min="11541" max="11541" width="6" style="50" customWidth="1"/>
    <col min="11542" max="11542" width="15.875" style="50" customWidth="1"/>
    <col min="11543" max="11543" width="6" style="50" customWidth="1"/>
    <col min="11544" max="11544" width="15.875" style="50" customWidth="1"/>
    <col min="11545" max="11545" width="6" style="50" customWidth="1"/>
    <col min="11546" max="11546" width="15.875" style="50" customWidth="1"/>
    <col min="11547" max="11776" width="2.875" style="50"/>
    <col min="11777" max="11777" width="1.5" style="50" customWidth="1"/>
    <col min="11778" max="11792" width="2.875" style="50"/>
    <col min="11793" max="11793" width="5.75" style="50" customWidth="1"/>
    <col min="11794" max="11794" width="15.875" style="50" customWidth="1"/>
    <col min="11795" max="11795" width="6" style="50" customWidth="1"/>
    <col min="11796" max="11796" width="15.875" style="50" customWidth="1"/>
    <col min="11797" max="11797" width="6" style="50" customWidth="1"/>
    <col min="11798" max="11798" width="15.875" style="50" customWidth="1"/>
    <col min="11799" max="11799" width="6" style="50" customWidth="1"/>
    <col min="11800" max="11800" width="15.875" style="50" customWidth="1"/>
    <col min="11801" max="11801" width="6" style="50" customWidth="1"/>
    <col min="11802" max="11802" width="15.875" style="50" customWidth="1"/>
    <col min="11803" max="12032" width="2.875" style="50"/>
    <col min="12033" max="12033" width="1.5" style="50" customWidth="1"/>
    <col min="12034" max="12048" width="2.875" style="50"/>
    <col min="12049" max="12049" width="5.75" style="50" customWidth="1"/>
    <col min="12050" max="12050" width="15.875" style="50" customWidth="1"/>
    <col min="12051" max="12051" width="6" style="50" customWidth="1"/>
    <col min="12052" max="12052" width="15.875" style="50" customWidth="1"/>
    <col min="12053" max="12053" width="6" style="50" customWidth="1"/>
    <col min="12054" max="12054" width="15.875" style="50" customWidth="1"/>
    <col min="12055" max="12055" width="6" style="50" customWidth="1"/>
    <col min="12056" max="12056" width="15.875" style="50" customWidth="1"/>
    <col min="12057" max="12057" width="6" style="50" customWidth="1"/>
    <col min="12058" max="12058" width="15.875" style="50" customWidth="1"/>
    <col min="12059" max="12288" width="2.875" style="50"/>
    <col min="12289" max="12289" width="1.5" style="50" customWidth="1"/>
    <col min="12290" max="12304" width="2.875" style="50"/>
    <col min="12305" max="12305" width="5.75" style="50" customWidth="1"/>
    <col min="12306" max="12306" width="15.875" style="50" customWidth="1"/>
    <col min="12307" max="12307" width="6" style="50" customWidth="1"/>
    <col min="12308" max="12308" width="15.875" style="50" customWidth="1"/>
    <col min="12309" max="12309" width="6" style="50" customWidth="1"/>
    <col min="12310" max="12310" width="15.875" style="50" customWidth="1"/>
    <col min="12311" max="12311" width="6" style="50" customWidth="1"/>
    <col min="12312" max="12312" width="15.875" style="50" customWidth="1"/>
    <col min="12313" max="12313" width="6" style="50" customWidth="1"/>
    <col min="12314" max="12314" width="15.875" style="50" customWidth="1"/>
    <col min="12315" max="12544" width="2.875" style="50"/>
    <col min="12545" max="12545" width="1.5" style="50" customWidth="1"/>
    <col min="12546" max="12560" width="2.875" style="50"/>
    <col min="12561" max="12561" width="5.75" style="50" customWidth="1"/>
    <col min="12562" max="12562" width="15.875" style="50" customWidth="1"/>
    <col min="12563" max="12563" width="6" style="50" customWidth="1"/>
    <col min="12564" max="12564" width="15.875" style="50" customWidth="1"/>
    <col min="12565" max="12565" width="6" style="50" customWidth="1"/>
    <col min="12566" max="12566" width="15.875" style="50" customWidth="1"/>
    <col min="12567" max="12567" width="6" style="50" customWidth="1"/>
    <col min="12568" max="12568" width="15.875" style="50" customWidth="1"/>
    <col min="12569" max="12569" width="6" style="50" customWidth="1"/>
    <col min="12570" max="12570" width="15.875" style="50" customWidth="1"/>
    <col min="12571" max="12800" width="2.875" style="50"/>
    <col min="12801" max="12801" width="1.5" style="50" customWidth="1"/>
    <col min="12802" max="12816" width="2.875" style="50"/>
    <col min="12817" max="12817" width="5.75" style="50" customWidth="1"/>
    <col min="12818" max="12818" width="15.875" style="50" customWidth="1"/>
    <col min="12819" max="12819" width="6" style="50" customWidth="1"/>
    <col min="12820" max="12820" width="15.875" style="50" customWidth="1"/>
    <col min="12821" max="12821" width="6" style="50" customWidth="1"/>
    <col min="12822" max="12822" width="15.875" style="50" customWidth="1"/>
    <col min="12823" max="12823" width="6" style="50" customWidth="1"/>
    <col min="12824" max="12824" width="15.875" style="50" customWidth="1"/>
    <col min="12825" max="12825" width="6" style="50" customWidth="1"/>
    <col min="12826" max="12826" width="15.875" style="50" customWidth="1"/>
    <col min="12827" max="13056" width="2.875" style="50"/>
    <col min="13057" max="13057" width="1.5" style="50" customWidth="1"/>
    <col min="13058" max="13072" width="2.875" style="50"/>
    <col min="13073" max="13073" width="5.75" style="50" customWidth="1"/>
    <col min="13074" max="13074" width="15.875" style="50" customWidth="1"/>
    <col min="13075" max="13075" width="6" style="50" customWidth="1"/>
    <col min="13076" max="13076" width="15.875" style="50" customWidth="1"/>
    <col min="13077" max="13077" width="6" style="50" customWidth="1"/>
    <col min="13078" max="13078" width="15.875" style="50" customWidth="1"/>
    <col min="13079" max="13079" width="6" style="50" customWidth="1"/>
    <col min="13080" max="13080" width="15.875" style="50" customWidth="1"/>
    <col min="13081" max="13081" width="6" style="50" customWidth="1"/>
    <col min="13082" max="13082" width="15.875" style="50" customWidth="1"/>
    <col min="13083" max="13312" width="2.875" style="50"/>
    <col min="13313" max="13313" width="1.5" style="50" customWidth="1"/>
    <col min="13314" max="13328" width="2.875" style="50"/>
    <col min="13329" max="13329" width="5.75" style="50" customWidth="1"/>
    <col min="13330" max="13330" width="15.875" style="50" customWidth="1"/>
    <col min="13331" max="13331" width="6" style="50" customWidth="1"/>
    <col min="13332" max="13332" width="15.875" style="50" customWidth="1"/>
    <col min="13333" max="13333" width="6" style="50" customWidth="1"/>
    <col min="13334" max="13334" width="15.875" style="50" customWidth="1"/>
    <col min="13335" max="13335" width="6" style="50" customWidth="1"/>
    <col min="13336" max="13336" width="15.875" style="50" customWidth="1"/>
    <col min="13337" max="13337" width="6" style="50" customWidth="1"/>
    <col min="13338" max="13338" width="15.875" style="50" customWidth="1"/>
    <col min="13339" max="13568" width="2.875" style="50"/>
    <col min="13569" max="13569" width="1.5" style="50" customWidth="1"/>
    <col min="13570" max="13584" width="2.875" style="50"/>
    <col min="13585" max="13585" width="5.75" style="50" customWidth="1"/>
    <col min="13586" max="13586" width="15.875" style="50" customWidth="1"/>
    <col min="13587" max="13587" width="6" style="50" customWidth="1"/>
    <col min="13588" max="13588" width="15.875" style="50" customWidth="1"/>
    <col min="13589" max="13589" width="6" style="50" customWidth="1"/>
    <col min="13590" max="13590" width="15.875" style="50" customWidth="1"/>
    <col min="13591" max="13591" width="6" style="50" customWidth="1"/>
    <col min="13592" max="13592" width="15.875" style="50" customWidth="1"/>
    <col min="13593" max="13593" width="6" style="50" customWidth="1"/>
    <col min="13594" max="13594" width="15.875" style="50" customWidth="1"/>
    <col min="13595" max="13824" width="2.875" style="50"/>
    <col min="13825" max="13825" width="1.5" style="50" customWidth="1"/>
    <col min="13826" max="13840" width="2.875" style="50"/>
    <col min="13841" max="13841" width="5.75" style="50" customWidth="1"/>
    <col min="13842" max="13842" width="15.875" style="50" customWidth="1"/>
    <col min="13843" max="13843" width="6" style="50" customWidth="1"/>
    <col min="13844" max="13844" width="15.875" style="50" customWidth="1"/>
    <col min="13845" max="13845" width="6" style="50" customWidth="1"/>
    <col min="13846" max="13846" width="15.875" style="50" customWidth="1"/>
    <col min="13847" max="13847" width="6" style="50" customWidth="1"/>
    <col min="13848" max="13848" width="15.875" style="50" customWidth="1"/>
    <col min="13849" max="13849" width="6" style="50" customWidth="1"/>
    <col min="13850" max="13850" width="15.875" style="50" customWidth="1"/>
    <col min="13851" max="14080" width="2.875" style="50"/>
    <col min="14081" max="14081" width="1.5" style="50" customWidth="1"/>
    <col min="14082" max="14096" width="2.875" style="50"/>
    <col min="14097" max="14097" width="5.75" style="50" customWidth="1"/>
    <col min="14098" max="14098" width="15.875" style="50" customWidth="1"/>
    <col min="14099" max="14099" width="6" style="50" customWidth="1"/>
    <col min="14100" max="14100" width="15.875" style="50" customWidth="1"/>
    <col min="14101" max="14101" width="6" style="50" customWidth="1"/>
    <col min="14102" max="14102" width="15.875" style="50" customWidth="1"/>
    <col min="14103" max="14103" width="6" style="50" customWidth="1"/>
    <col min="14104" max="14104" width="15.875" style="50" customWidth="1"/>
    <col min="14105" max="14105" width="6" style="50" customWidth="1"/>
    <col min="14106" max="14106" width="15.875" style="50" customWidth="1"/>
    <col min="14107" max="14336" width="2.875" style="50"/>
    <col min="14337" max="14337" width="1.5" style="50" customWidth="1"/>
    <col min="14338" max="14352" width="2.875" style="50"/>
    <col min="14353" max="14353" width="5.75" style="50" customWidth="1"/>
    <col min="14354" max="14354" width="15.875" style="50" customWidth="1"/>
    <col min="14355" max="14355" width="6" style="50" customWidth="1"/>
    <col min="14356" max="14356" width="15.875" style="50" customWidth="1"/>
    <col min="14357" max="14357" width="6" style="50" customWidth="1"/>
    <col min="14358" max="14358" width="15.875" style="50" customWidth="1"/>
    <col min="14359" max="14359" width="6" style="50" customWidth="1"/>
    <col min="14360" max="14360" width="15.875" style="50" customWidth="1"/>
    <col min="14361" max="14361" width="6" style="50" customWidth="1"/>
    <col min="14362" max="14362" width="15.875" style="50" customWidth="1"/>
    <col min="14363" max="14592" width="2.875" style="50"/>
    <col min="14593" max="14593" width="1.5" style="50" customWidth="1"/>
    <col min="14594" max="14608" width="2.875" style="50"/>
    <col min="14609" max="14609" width="5.75" style="50" customWidth="1"/>
    <col min="14610" max="14610" width="15.875" style="50" customWidth="1"/>
    <col min="14611" max="14611" width="6" style="50" customWidth="1"/>
    <col min="14612" max="14612" width="15.875" style="50" customWidth="1"/>
    <col min="14613" max="14613" width="6" style="50" customWidth="1"/>
    <col min="14614" max="14614" width="15.875" style="50" customWidth="1"/>
    <col min="14615" max="14615" width="6" style="50" customWidth="1"/>
    <col min="14616" max="14616" width="15.875" style="50" customWidth="1"/>
    <col min="14617" max="14617" width="6" style="50" customWidth="1"/>
    <col min="14618" max="14618" width="15.875" style="50" customWidth="1"/>
    <col min="14619" max="14848" width="2.875" style="50"/>
    <col min="14849" max="14849" width="1.5" style="50" customWidth="1"/>
    <col min="14850" max="14864" width="2.875" style="50"/>
    <col min="14865" max="14865" width="5.75" style="50" customWidth="1"/>
    <col min="14866" max="14866" width="15.875" style="50" customWidth="1"/>
    <col min="14867" max="14867" width="6" style="50" customWidth="1"/>
    <col min="14868" max="14868" width="15.875" style="50" customWidth="1"/>
    <col min="14869" max="14869" width="6" style="50" customWidth="1"/>
    <col min="14870" max="14870" width="15.875" style="50" customWidth="1"/>
    <col min="14871" max="14871" width="6" style="50" customWidth="1"/>
    <col min="14872" max="14872" width="15.875" style="50" customWidth="1"/>
    <col min="14873" max="14873" width="6" style="50" customWidth="1"/>
    <col min="14874" max="14874" width="15.875" style="50" customWidth="1"/>
    <col min="14875" max="15104" width="2.875" style="50"/>
    <col min="15105" max="15105" width="1.5" style="50" customWidth="1"/>
    <col min="15106" max="15120" width="2.875" style="50"/>
    <col min="15121" max="15121" width="5.75" style="50" customWidth="1"/>
    <col min="15122" max="15122" width="15.875" style="50" customWidth="1"/>
    <col min="15123" max="15123" width="6" style="50" customWidth="1"/>
    <col min="15124" max="15124" width="15.875" style="50" customWidth="1"/>
    <col min="15125" max="15125" width="6" style="50" customWidth="1"/>
    <col min="15126" max="15126" width="15.875" style="50" customWidth="1"/>
    <col min="15127" max="15127" width="6" style="50" customWidth="1"/>
    <col min="15128" max="15128" width="15.875" style="50" customWidth="1"/>
    <col min="15129" max="15129" width="6" style="50" customWidth="1"/>
    <col min="15130" max="15130" width="15.875" style="50" customWidth="1"/>
    <col min="15131" max="15360" width="2.875" style="50"/>
    <col min="15361" max="15361" width="1.5" style="50" customWidth="1"/>
    <col min="15362" max="15376" width="2.875" style="50"/>
    <col min="15377" max="15377" width="5.75" style="50" customWidth="1"/>
    <col min="15378" max="15378" width="15.875" style="50" customWidth="1"/>
    <col min="15379" max="15379" width="6" style="50" customWidth="1"/>
    <col min="15380" max="15380" width="15.875" style="50" customWidth="1"/>
    <col min="15381" max="15381" width="6" style="50" customWidth="1"/>
    <col min="15382" max="15382" width="15.875" style="50" customWidth="1"/>
    <col min="15383" max="15383" width="6" style="50" customWidth="1"/>
    <col min="15384" max="15384" width="15.875" style="50" customWidth="1"/>
    <col min="15385" max="15385" width="6" style="50" customWidth="1"/>
    <col min="15386" max="15386" width="15.875" style="50" customWidth="1"/>
    <col min="15387" max="15616" width="2.875" style="50"/>
    <col min="15617" max="15617" width="1.5" style="50" customWidth="1"/>
    <col min="15618" max="15632" width="2.875" style="50"/>
    <col min="15633" max="15633" width="5.75" style="50" customWidth="1"/>
    <col min="15634" max="15634" width="15.875" style="50" customWidth="1"/>
    <col min="15635" max="15635" width="6" style="50" customWidth="1"/>
    <col min="15636" max="15636" width="15.875" style="50" customWidth="1"/>
    <col min="15637" max="15637" width="6" style="50" customWidth="1"/>
    <col min="15638" max="15638" width="15.875" style="50" customWidth="1"/>
    <col min="15639" max="15639" width="6" style="50" customWidth="1"/>
    <col min="15640" max="15640" width="15.875" style="50" customWidth="1"/>
    <col min="15641" max="15641" width="6" style="50" customWidth="1"/>
    <col min="15642" max="15642" width="15.875" style="50" customWidth="1"/>
    <col min="15643" max="15872" width="2.875" style="50"/>
    <col min="15873" max="15873" width="1.5" style="50" customWidth="1"/>
    <col min="15874" max="15888" width="2.875" style="50"/>
    <col min="15889" max="15889" width="5.75" style="50" customWidth="1"/>
    <col min="15890" max="15890" width="15.875" style="50" customWidth="1"/>
    <col min="15891" max="15891" width="6" style="50" customWidth="1"/>
    <col min="15892" max="15892" width="15.875" style="50" customWidth="1"/>
    <col min="15893" max="15893" width="6" style="50" customWidth="1"/>
    <col min="15894" max="15894" width="15.875" style="50" customWidth="1"/>
    <col min="15895" max="15895" width="6" style="50" customWidth="1"/>
    <col min="15896" max="15896" width="15.875" style="50" customWidth="1"/>
    <col min="15897" max="15897" width="6" style="50" customWidth="1"/>
    <col min="15898" max="15898" width="15.875" style="50" customWidth="1"/>
    <col min="15899" max="16128" width="2.875" style="50"/>
    <col min="16129" max="16129" width="1.5" style="50" customWidth="1"/>
    <col min="16130" max="16144" width="2.875" style="50"/>
    <col min="16145" max="16145" width="5.75" style="50" customWidth="1"/>
    <col min="16146" max="16146" width="15.875" style="50" customWidth="1"/>
    <col min="16147" max="16147" width="6" style="50" customWidth="1"/>
    <col min="16148" max="16148" width="15.875" style="50" customWidth="1"/>
    <col min="16149" max="16149" width="6" style="50" customWidth="1"/>
    <col min="16150" max="16150" width="15.875" style="50" customWidth="1"/>
    <col min="16151" max="16151" width="6" style="50" customWidth="1"/>
    <col min="16152" max="16152" width="15.875" style="50" customWidth="1"/>
    <col min="16153" max="16153" width="6" style="50" customWidth="1"/>
    <col min="16154" max="16154" width="15.875" style="50" customWidth="1"/>
    <col min="16155" max="16384" width="2.875" style="50"/>
  </cols>
  <sheetData>
    <row r="1" spans="2:27" ht="27.75" customHeight="1">
      <c r="B1" s="79" t="s">
        <v>267</v>
      </c>
      <c r="C1" s="80"/>
      <c r="D1" s="80"/>
      <c r="E1" s="80"/>
      <c r="F1" s="80"/>
      <c r="G1" s="80"/>
      <c r="H1" s="80"/>
      <c r="W1" s="81"/>
      <c r="X1" s="81"/>
      <c r="Y1" s="81"/>
      <c r="Z1" s="81"/>
    </row>
    <row r="2" spans="2:27" ht="19.5" customHeight="1">
      <c r="B2" s="585" t="s">
        <v>268</v>
      </c>
      <c r="C2" s="585"/>
      <c r="D2" s="585"/>
      <c r="E2" s="585"/>
      <c r="F2" s="585"/>
      <c r="G2" s="585"/>
      <c r="H2" s="585"/>
      <c r="I2" s="585"/>
      <c r="J2" s="585"/>
      <c r="K2" s="585"/>
      <c r="L2" s="585"/>
      <c r="M2" s="585"/>
      <c r="N2" s="585"/>
      <c r="O2" s="585"/>
      <c r="P2" s="585"/>
      <c r="Q2" s="269" t="s">
        <v>269</v>
      </c>
      <c r="R2" s="82" t="str">
        <f>IF(まとめシート!L3="","",まとめシート!L3)</f>
        <v/>
      </c>
      <c r="S2" s="269" t="s">
        <v>270</v>
      </c>
      <c r="T2" s="82" t="str">
        <f>IF(まとめシート!R3="","",まとめシート!R3)</f>
        <v/>
      </c>
      <c r="U2" s="270" t="s">
        <v>271</v>
      </c>
      <c r="V2" s="82" t="str">
        <f>IF(まとめシート!X3="","",まとめシート!X3)</f>
        <v/>
      </c>
      <c r="W2" s="269" t="s">
        <v>272</v>
      </c>
      <c r="X2" s="82" t="str">
        <f>IF(まとめシート!AD3="","",まとめシート!AD3)</f>
        <v/>
      </c>
      <c r="Y2" s="270" t="s">
        <v>192</v>
      </c>
      <c r="Z2" s="83" t="str">
        <f>IF(まとめシート!AJ3="","",まとめシート!AJ3)</f>
        <v/>
      </c>
      <c r="AA2" s="84"/>
    </row>
    <row r="3" spans="2:27" ht="19.5" customHeight="1">
      <c r="B3" s="586"/>
      <c r="C3" s="586"/>
      <c r="D3" s="586"/>
      <c r="E3" s="586"/>
      <c r="F3" s="586"/>
      <c r="G3" s="586"/>
      <c r="H3" s="586"/>
      <c r="I3" s="586"/>
      <c r="J3" s="586"/>
      <c r="K3" s="586"/>
      <c r="L3" s="586"/>
      <c r="M3" s="586"/>
      <c r="N3" s="586"/>
      <c r="O3" s="586"/>
      <c r="P3" s="586"/>
      <c r="Q3" s="86" t="s">
        <v>273</v>
      </c>
      <c r="R3" s="87" t="s">
        <v>274</v>
      </c>
      <c r="S3" s="86" t="s">
        <v>275</v>
      </c>
      <c r="T3" s="87" t="s">
        <v>274</v>
      </c>
      <c r="U3" s="88" t="s">
        <v>275</v>
      </c>
      <c r="V3" s="89" t="s">
        <v>274</v>
      </c>
      <c r="W3" s="86" t="s">
        <v>275</v>
      </c>
      <c r="X3" s="87" t="s">
        <v>274</v>
      </c>
      <c r="Y3" s="88" t="s">
        <v>275</v>
      </c>
      <c r="Z3" s="89" t="s">
        <v>274</v>
      </c>
    </row>
    <row r="4" spans="2:27" ht="19.5" customHeight="1">
      <c r="B4" s="90">
        <v>1</v>
      </c>
      <c r="C4" s="581" t="s">
        <v>276</v>
      </c>
      <c r="D4" s="581"/>
      <c r="E4" s="581"/>
      <c r="F4" s="581"/>
      <c r="G4" s="581"/>
      <c r="H4" s="581"/>
      <c r="I4" s="581"/>
      <c r="J4" s="581"/>
      <c r="K4" s="581"/>
      <c r="L4" s="581"/>
      <c r="M4" s="581"/>
      <c r="N4" s="581"/>
      <c r="O4" s="581"/>
      <c r="P4" s="581"/>
      <c r="Q4" s="92"/>
      <c r="R4" s="93"/>
      <c r="S4" s="92"/>
      <c r="T4" s="94"/>
      <c r="U4" s="95"/>
      <c r="V4" s="95"/>
      <c r="W4" s="92"/>
      <c r="X4" s="94"/>
      <c r="Y4" s="95"/>
      <c r="Z4" s="95"/>
    </row>
    <row r="5" spans="2:27" ht="19.5" customHeight="1">
      <c r="B5" s="96">
        <v>2</v>
      </c>
      <c r="C5" s="580" t="s">
        <v>277</v>
      </c>
      <c r="D5" s="580"/>
      <c r="E5" s="580"/>
      <c r="F5" s="580"/>
      <c r="G5" s="580"/>
      <c r="H5" s="580"/>
      <c r="I5" s="580"/>
      <c r="J5" s="580"/>
      <c r="K5" s="580"/>
      <c r="L5" s="580"/>
      <c r="M5" s="580"/>
      <c r="N5" s="580"/>
      <c r="O5" s="580"/>
      <c r="P5" s="580"/>
      <c r="Q5" s="97"/>
      <c r="R5" s="98"/>
      <c r="S5" s="97"/>
      <c r="T5" s="99"/>
      <c r="U5" s="100"/>
      <c r="V5" s="100"/>
      <c r="W5" s="97"/>
      <c r="X5" s="99"/>
      <c r="Y5" s="100"/>
      <c r="Z5" s="100"/>
    </row>
    <row r="6" spans="2:27" ht="19.5" customHeight="1">
      <c r="B6" s="96">
        <v>3</v>
      </c>
      <c r="C6" s="580" t="s">
        <v>278</v>
      </c>
      <c r="D6" s="580"/>
      <c r="E6" s="580"/>
      <c r="F6" s="580"/>
      <c r="G6" s="580"/>
      <c r="H6" s="580"/>
      <c r="I6" s="580"/>
      <c r="J6" s="580"/>
      <c r="K6" s="580"/>
      <c r="L6" s="580"/>
      <c r="M6" s="580"/>
      <c r="N6" s="580"/>
      <c r="O6" s="580"/>
      <c r="P6" s="580"/>
      <c r="Q6" s="97"/>
      <c r="R6" s="98"/>
      <c r="S6" s="97"/>
      <c r="T6" s="99"/>
      <c r="U6" s="100"/>
      <c r="V6" s="100"/>
      <c r="W6" s="97"/>
      <c r="X6" s="99"/>
      <c r="Y6" s="100"/>
      <c r="Z6" s="100"/>
    </row>
    <row r="7" spans="2:27" ht="19.5" customHeight="1">
      <c r="B7" s="96">
        <v>4</v>
      </c>
      <c r="C7" s="580" t="s">
        <v>279</v>
      </c>
      <c r="D7" s="580"/>
      <c r="E7" s="580"/>
      <c r="F7" s="580"/>
      <c r="G7" s="580"/>
      <c r="H7" s="580"/>
      <c r="I7" s="580"/>
      <c r="J7" s="580"/>
      <c r="K7" s="580"/>
      <c r="L7" s="580"/>
      <c r="M7" s="580"/>
      <c r="N7" s="580"/>
      <c r="O7" s="580"/>
      <c r="P7" s="580"/>
      <c r="Q7" s="97"/>
      <c r="R7" s="98"/>
      <c r="S7" s="97"/>
      <c r="T7" s="99"/>
      <c r="U7" s="100"/>
      <c r="V7" s="100"/>
      <c r="W7" s="97"/>
      <c r="X7" s="99"/>
      <c r="Y7" s="100"/>
      <c r="Z7" s="100"/>
    </row>
    <row r="8" spans="2:27" ht="19.5" customHeight="1">
      <c r="B8" s="96">
        <v>5</v>
      </c>
      <c r="C8" s="580" t="s">
        <v>280</v>
      </c>
      <c r="D8" s="580"/>
      <c r="E8" s="580"/>
      <c r="F8" s="580"/>
      <c r="G8" s="580"/>
      <c r="H8" s="580"/>
      <c r="I8" s="580"/>
      <c r="J8" s="580"/>
      <c r="K8" s="580"/>
      <c r="L8" s="580"/>
      <c r="M8" s="580"/>
      <c r="N8" s="580"/>
      <c r="O8" s="580"/>
      <c r="P8" s="580"/>
      <c r="Q8" s="97"/>
      <c r="R8" s="98"/>
      <c r="S8" s="97"/>
      <c r="T8" s="99"/>
      <c r="U8" s="100"/>
      <c r="V8" s="100"/>
      <c r="W8" s="97"/>
      <c r="X8" s="99"/>
      <c r="Y8" s="100"/>
      <c r="Z8" s="100"/>
    </row>
    <row r="9" spans="2:27" ht="19.5" customHeight="1">
      <c r="B9" s="96">
        <v>6</v>
      </c>
      <c r="C9" s="580" t="s">
        <v>281</v>
      </c>
      <c r="D9" s="580"/>
      <c r="E9" s="580"/>
      <c r="F9" s="580"/>
      <c r="G9" s="580"/>
      <c r="H9" s="580"/>
      <c r="I9" s="580"/>
      <c r="J9" s="580"/>
      <c r="K9" s="580"/>
      <c r="L9" s="580"/>
      <c r="M9" s="580"/>
      <c r="N9" s="580"/>
      <c r="O9" s="580"/>
      <c r="P9" s="580"/>
      <c r="Q9" s="97"/>
      <c r="R9" s="98"/>
      <c r="S9" s="97"/>
      <c r="T9" s="99"/>
      <c r="U9" s="100"/>
      <c r="V9" s="100"/>
      <c r="W9" s="97"/>
      <c r="X9" s="99"/>
      <c r="Y9" s="100"/>
      <c r="Z9" s="100"/>
    </row>
    <row r="10" spans="2:27" ht="19.5" customHeight="1">
      <c r="B10" s="96">
        <v>7</v>
      </c>
      <c r="C10" s="580" t="s">
        <v>282</v>
      </c>
      <c r="D10" s="580"/>
      <c r="E10" s="580"/>
      <c r="F10" s="580"/>
      <c r="G10" s="580"/>
      <c r="H10" s="580"/>
      <c r="I10" s="580"/>
      <c r="J10" s="580"/>
      <c r="K10" s="580"/>
      <c r="L10" s="580"/>
      <c r="M10" s="580"/>
      <c r="N10" s="580"/>
      <c r="O10" s="580"/>
      <c r="P10" s="580"/>
      <c r="Q10" s="97"/>
      <c r="R10" s="98"/>
      <c r="S10" s="97"/>
      <c r="T10" s="99"/>
      <c r="U10" s="100"/>
      <c r="V10" s="100"/>
      <c r="W10" s="97"/>
      <c r="X10" s="99"/>
      <c r="Y10" s="100"/>
      <c r="Z10" s="100"/>
    </row>
    <row r="11" spans="2:27" ht="19.5" customHeight="1">
      <c r="B11" s="90">
        <v>8</v>
      </c>
      <c r="C11" s="581" t="s">
        <v>283</v>
      </c>
      <c r="D11" s="581"/>
      <c r="E11" s="581"/>
      <c r="F11" s="581"/>
      <c r="G11" s="581"/>
      <c r="H11" s="581"/>
      <c r="I11" s="581"/>
      <c r="J11" s="581"/>
      <c r="K11" s="581"/>
      <c r="L11" s="581"/>
      <c r="M11" s="581"/>
      <c r="N11" s="581"/>
      <c r="O11" s="581"/>
      <c r="P11" s="581"/>
      <c r="Q11" s="92"/>
      <c r="R11" s="93"/>
      <c r="S11" s="92"/>
      <c r="T11" s="94"/>
      <c r="U11" s="95"/>
      <c r="V11" s="95"/>
      <c r="W11" s="92"/>
      <c r="X11" s="94"/>
      <c r="Y11" s="95"/>
      <c r="Z11" s="95"/>
    </row>
    <row r="12" spans="2:27" ht="19.5" customHeight="1">
      <c r="B12" s="90"/>
      <c r="C12" s="581" t="s">
        <v>284</v>
      </c>
      <c r="D12" s="581"/>
      <c r="E12" s="581"/>
      <c r="F12" s="581"/>
      <c r="G12" s="581"/>
      <c r="H12" s="581"/>
      <c r="I12" s="581"/>
      <c r="J12" s="581"/>
      <c r="K12" s="581"/>
      <c r="L12" s="581"/>
      <c r="M12" s="581"/>
      <c r="N12" s="581"/>
      <c r="O12" s="581"/>
      <c r="P12" s="581"/>
      <c r="Q12" s="101"/>
      <c r="R12" s="93" t="s">
        <v>285</v>
      </c>
      <c r="S12" s="101"/>
      <c r="T12" s="93" t="s">
        <v>285</v>
      </c>
      <c r="U12" s="102"/>
      <c r="V12" s="103" t="s">
        <v>285</v>
      </c>
      <c r="W12" s="101"/>
      <c r="X12" s="93" t="s">
        <v>285</v>
      </c>
      <c r="Y12" s="102"/>
      <c r="Z12" s="103" t="s">
        <v>285</v>
      </c>
    </row>
    <row r="13" spans="2:27" ht="19.5" customHeight="1">
      <c r="B13" s="96">
        <v>9</v>
      </c>
      <c r="C13" s="580" t="s">
        <v>286</v>
      </c>
      <c r="D13" s="580"/>
      <c r="E13" s="580"/>
      <c r="F13" s="580"/>
      <c r="G13" s="580"/>
      <c r="H13" s="580"/>
      <c r="I13" s="580"/>
      <c r="J13" s="580"/>
      <c r="K13" s="580"/>
      <c r="L13" s="580"/>
      <c r="M13" s="580"/>
      <c r="N13" s="580"/>
      <c r="O13" s="580"/>
      <c r="P13" s="580"/>
      <c r="Q13" s="97"/>
      <c r="R13" s="98"/>
      <c r="S13" s="97"/>
      <c r="T13" s="99"/>
      <c r="U13" s="100"/>
      <c r="V13" s="100"/>
      <c r="W13" s="97"/>
      <c r="X13" s="99"/>
      <c r="Y13" s="100"/>
      <c r="Z13" s="100"/>
    </row>
    <row r="14" spans="2:27" ht="19.5" customHeight="1">
      <c r="B14" s="96">
        <v>10</v>
      </c>
      <c r="C14" s="580" t="s">
        <v>287</v>
      </c>
      <c r="D14" s="580"/>
      <c r="E14" s="580"/>
      <c r="F14" s="580"/>
      <c r="G14" s="580"/>
      <c r="H14" s="580"/>
      <c r="I14" s="580"/>
      <c r="J14" s="580"/>
      <c r="K14" s="580"/>
      <c r="L14" s="580"/>
      <c r="M14" s="580"/>
      <c r="N14" s="580"/>
      <c r="O14" s="580"/>
      <c r="P14" s="580"/>
      <c r="Q14" s="97"/>
      <c r="R14" s="98"/>
      <c r="S14" s="97"/>
      <c r="T14" s="99"/>
      <c r="U14" s="100"/>
      <c r="V14" s="100"/>
      <c r="W14" s="97"/>
      <c r="X14" s="99"/>
      <c r="Y14" s="100"/>
      <c r="Z14" s="100"/>
    </row>
    <row r="15" spans="2:27" ht="19.5" customHeight="1">
      <c r="B15" s="96">
        <v>11</v>
      </c>
      <c r="C15" s="580" t="s">
        <v>288</v>
      </c>
      <c r="D15" s="580"/>
      <c r="E15" s="580"/>
      <c r="F15" s="580"/>
      <c r="G15" s="580"/>
      <c r="H15" s="580"/>
      <c r="I15" s="580"/>
      <c r="J15" s="580"/>
      <c r="K15" s="580"/>
      <c r="L15" s="580"/>
      <c r="M15" s="580"/>
      <c r="N15" s="580"/>
      <c r="O15" s="580"/>
      <c r="P15" s="580"/>
      <c r="Q15" s="97"/>
      <c r="R15" s="98"/>
      <c r="S15" s="97"/>
      <c r="T15" s="99"/>
      <c r="U15" s="100"/>
      <c r="V15" s="100"/>
      <c r="W15" s="97"/>
      <c r="X15" s="99"/>
      <c r="Y15" s="100"/>
      <c r="Z15" s="100"/>
    </row>
    <row r="16" spans="2:27" ht="19.5" customHeight="1">
      <c r="B16" s="96">
        <v>12</v>
      </c>
      <c r="C16" s="580" t="s">
        <v>289</v>
      </c>
      <c r="D16" s="580"/>
      <c r="E16" s="580"/>
      <c r="F16" s="580"/>
      <c r="G16" s="580"/>
      <c r="H16" s="580"/>
      <c r="I16" s="580"/>
      <c r="J16" s="580"/>
      <c r="K16" s="580"/>
      <c r="L16" s="580"/>
      <c r="M16" s="580"/>
      <c r="N16" s="580"/>
      <c r="O16" s="580"/>
      <c r="P16" s="580"/>
      <c r="Q16" s="97"/>
      <c r="R16" s="98"/>
      <c r="S16" s="97"/>
      <c r="T16" s="99"/>
      <c r="U16" s="100"/>
      <c r="V16" s="100"/>
      <c r="W16" s="97"/>
      <c r="X16" s="99"/>
      <c r="Y16" s="100"/>
      <c r="Z16" s="100"/>
    </row>
    <row r="17" spans="2:26" ht="19.5" customHeight="1">
      <c r="B17" s="104">
        <v>13</v>
      </c>
      <c r="C17" s="582" t="s">
        <v>290</v>
      </c>
      <c r="D17" s="582"/>
      <c r="E17" s="582"/>
      <c r="F17" s="582"/>
      <c r="G17" s="582"/>
      <c r="H17" s="582"/>
      <c r="I17" s="582"/>
      <c r="J17" s="582"/>
      <c r="K17" s="582"/>
      <c r="L17" s="582"/>
      <c r="M17" s="582"/>
      <c r="N17" s="582"/>
      <c r="O17" s="582"/>
      <c r="P17" s="582"/>
      <c r="Q17" s="105"/>
      <c r="R17" s="106"/>
      <c r="S17" s="105"/>
      <c r="T17" s="107"/>
      <c r="U17" s="108"/>
      <c r="V17" s="108"/>
      <c r="W17" s="105"/>
      <c r="X17" s="107"/>
      <c r="Y17" s="108"/>
      <c r="Z17" s="108"/>
    </row>
    <row r="18" spans="2:26" ht="19.5" customHeight="1">
      <c r="B18" s="90"/>
      <c r="D18" s="109"/>
      <c r="E18" s="91"/>
      <c r="G18" s="91"/>
      <c r="H18" s="91"/>
      <c r="I18" s="91"/>
      <c r="J18" s="91"/>
      <c r="K18" s="91"/>
      <c r="L18" s="91"/>
      <c r="M18" s="91"/>
      <c r="N18" s="91"/>
      <c r="O18" s="91"/>
      <c r="P18" s="58" t="s">
        <v>291</v>
      </c>
      <c r="Q18" s="101"/>
      <c r="R18" s="93"/>
      <c r="S18" s="101"/>
      <c r="T18" s="94"/>
      <c r="U18" s="102"/>
      <c r="V18" s="95"/>
      <c r="W18" s="101"/>
      <c r="X18" s="94"/>
      <c r="Y18" s="102"/>
      <c r="Z18" s="95"/>
    </row>
    <row r="19" spans="2:26" ht="19.5" customHeight="1">
      <c r="B19" s="90"/>
      <c r="E19" s="91"/>
      <c r="F19" s="91"/>
      <c r="G19" s="91"/>
      <c r="H19" s="91"/>
      <c r="I19" s="91"/>
      <c r="J19" s="91"/>
      <c r="K19" s="91"/>
      <c r="L19" s="91"/>
      <c r="M19" s="91"/>
      <c r="N19" s="91"/>
      <c r="O19" s="91"/>
      <c r="P19" s="58" t="s">
        <v>292</v>
      </c>
      <c r="Q19" s="101"/>
      <c r="R19" s="93"/>
      <c r="S19" s="101"/>
      <c r="T19" s="94"/>
      <c r="U19" s="102"/>
      <c r="V19" s="95"/>
      <c r="W19" s="101"/>
      <c r="X19" s="94"/>
      <c r="Y19" s="102"/>
      <c r="Z19" s="95"/>
    </row>
    <row r="20" spans="2:26" ht="19.5" customHeight="1">
      <c r="C20" s="50" t="s">
        <v>293</v>
      </c>
      <c r="D20" s="583"/>
      <c r="E20" s="583"/>
      <c r="F20" s="583"/>
      <c r="G20" s="583"/>
      <c r="H20" s="583"/>
      <c r="I20" s="583"/>
      <c r="J20" s="583"/>
      <c r="K20" s="583"/>
      <c r="L20" s="583"/>
      <c r="M20" s="583"/>
      <c r="N20" s="583"/>
      <c r="O20" s="583"/>
      <c r="P20" s="110" t="s">
        <v>294</v>
      </c>
      <c r="Q20" s="92"/>
      <c r="R20" s="93"/>
      <c r="S20" s="92"/>
      <c r="T20" s="94"/>
      <c r="U20" s="111"/>
      <c r="V20" s="111"/>
      <c r="W20" s="92"/>
      <c r="X20" s="94"/>
      <c r="Y20" s="111"/>
      <c r="Z20" s="111"/>
    </row>
    <row r="21" spans="2:26" ht="19.5" customHeight="1">
      <c r="B21" s="112"/>
      <c r="C21" s="113" t="s">
        <v>293</v>
      </c>
      <c r="D21" s="584"/>
      <c r="E21" s="584"/>
      <c r="F21" s="584"/>
      <c r="G21" s="584"/>
      <c r="H21" s="584"/>
      <c r="I21" s="584"/>
      <c r="J21" s="584"/>
      <c r="K21" s="584"/>
      <c r="L21" s="584"/>
      <c r="M21" s="584"/>
      <c r="N21" s="584"/>
      <c r="O21" s="584"/>
      <c r="P21" s="114" t="s">
        <v>294</v>
      </c>
      <c r="Q21" s="115"/>
      <c r="R21" s="116"/>
      <c r="S21" s="115"/>
      <c r="T21" s="117"/>
      <c r="U21" s="118"/>
      <c r="V21" s="118"/>
      <c r="W21" s="115"/>
      <c r="X21" s="117"/>
      <c r="Y21" s="118"/>
      <c r="Z21" s="118"/>
    </row>
    <row r="22" spans="2:26" ht="19.5" customHeight="1">
      <c r="B22" s="119">
        <v>14</v>
      </c>
      <c r="C22" s="579" t="s">
        <v>295</v>
      </c>
      <c r="D22" s="579"/>
      <c r="E22" s="579"/>
      <c r="F22" s="579"/>
      <c r="G22" s="579"/>
      <c r="H22" s="579"/>
      <c r="I22" s="579"/>
      <c r="J22" s="579"/>
      <c r="K22" s="579"/>
      <c r="L22" s="579"/>
      <c r="M22" s="579"/>
      <c r="N22" s="579"/>
      <c r="O22" s="579"/>
      <c r="P22" s="579"/>
      <c r="Q22" s="92"/>
      <c r="R22" s="93"/>
      <c r="S22" s="92"/>
      <c r="T22" s="94"/>
      <c r="U22" s="120"/>
      <c r="V22" s="120"/>
      <c r="W22" s="92"/>
      <c r="X22" s="94"/>
      <c r="Y22" s="120"/>
      <c r="Z22" s="120"/>
    </row>
    <row r="23" spans="2:26" ht="19.5" customHeight="1">
      <c r="B23" s="90"/>
      <c r="C23" s="91"/>
      <c r="D23" s="91"/>
      <c r="E23" s="91"/>
      <c r="F23" s="91"/>
      <c r="G23" s="91"/>
      <c r="H23" s="91"/>
      <c r="I23" s="91"/>
      <c r="J23" s="91"/>
      <c r="K23" s="91"/>
      <c r="L23" s="91"/>
      <c r="M23" s="91"/>
      <c r="N23" s="91"/>
      <c r="O23" s="91"/>
      <c r="P23" s="58" t="s">
        <v>296</v>
      </c>
      <c r="Q23" s="101"/>
      <c r="R23" s="93"/>
      <c r="S23" s="101"/>
      <c r="T23" s="94"/>
      <c r="U23" s="101"/>
      <c r="V23" s="95"/>
      <c r="W23" s="101"/>
      <c r="X23" s="94"/>
      <c r="Y23" s="102"/>
      <c r="Z23" s="95"/>
    </row>
    <row r="24" spans="2:26" ht="19.5" customHeight="1">
      <c r="B24" s="85"/>
      <c r="C24" s="91"/>
      <c r="D24" s="121"/>
      <c r="E24" s="121"/>
      <c r="F24" s="121"/>
      <c r="G24" s="121"/>
      <c r="H24" s="121"/>
      <c r="I24" s="121"/>
      <c r="J24" s="121"/>
      <c r="K24" s="121"/>
      <c r="L24" s="121"/>
      <c r="M24" s="121"/>
      <c r="N24" s="121"/>
      <c r="O24" s="121"/>
      <c r="P24" s="58" t="s">
        <v>297</v>
      </c>
      <c r="Q24" s="101"/>
      <c r="R24" s="93"/>
      <c r="S24" s="101"/>
      <c r="T24" s="122"/>
      <c r="U24" s="101"/>
      <c r="V24" s="123"/>
      <c r="W24" s="101"/>
      <c r="X24" s="122"/>
      <c r="Y24" s="124"/>
      <c r="Z24" s="123"/>
    </row>
    <row r="25" spans="2:26" ht="19.5" customHeight="1">
      <c r="B25" s="577" t="s">
        <v>298</v>
      </c>
      <c r="C25" s="577"/>
      <c r="D25" s="577"/>
      <c r="E25" s="577"/>
      <c r="F25" s="577"/>
      <c r="G25" s="577"/>
      <c r="H25" s="577"/>
      <c r="I25" s="577"/>
      <c r="J25" s="577"/>
      <c r="K25" s="577"/>
      <c r="L25" s="577"/>
      <c r="M25" s="577"/>
      <c r="N25" s="577"/>
      <c r="O25" s="577"/>
      <c r="P25" s="577"/>
      <c r="Q25" s="126">
        <f>SUM(Q4:Q11,Q13:Q17,Q22)</f>
        <v>0</v>
      </c>
      <c r="R25" s="127"/>
      <c r="S25" s="126">
        <f>SUM(S4:S11,S13:S17,S22)</f>
        <v>0</v>
      </c>
      <c r="T25" s="128"/>
      <c r="U25" s="126">
        <f>SUM(U4:U11,U13:U17,U22)</f>
        <v>0</v>
      </c>
      <c r="V25" s="125"/>
      <c r="W25" s="126">
        <f>SUM(W4:W11,W13:W17,W22)</f>
        <v>0</v>
      </c>
      <c r="X25" s="128"/>
      <c r="Y25" s="126">
        <f>SUM(Y4:Y11,Y13:Y17,Y22)</f>
        <v>0</v>
      </c>
      <c r="Z25" s="125"/>
    </row>
    <row r="26" spans="2:26" ht="19.5" customHeight="1">
      <c r="B26" s="125" t="s">
        <v>299</v>
      </c>
      <c r="C26" s="578" t="s">
        <v>300</v>
      </c>
      <c r="D26" s="578"/>
      <c r="E26" s="578"/>
      <c r="F26" s="578"/>
      <c r="G26" s="578"/>
      <c r="H26" s="578"/>
      <c r="I26" s="578"/>
      <c r="J26" s="578"/>
      <c r="K26" s="578"/>
      <c r="L26" s="578"/>
      <c r="M26" s="578"/>
      <c r="N26" s="578"/>
      <c r="O26" s="578"/>
      <c r="P26" s="578"/>
      <c r="Q26" s="573" t="str">
        <f>IF(▼主観的安定度評価!C5="","",▼主観的安定度評価!C5)</f>
        <v/>
      </c>
      <c r="R26" s="573"/>
      <c r="S26" s="573" t="str">
        <f>IF(▼主観的安定度評価!E5="","",▼主観的安定度評価!E5)</f>
        <v/>
      </c>
      <c r="T26" s="573"/>
      <c r="U26" s="573" t="str">
        <f>IF(▼主観的安定度評価!G5="","",▼主観的安定度評価!G5)</f>
        <v/>
      </c>
      <c r="V26" s="573"/>
      <c r="W26" s="573" t="str">
        <f>IF(▼主観的安定度評価!I5="","",▼主観的安定度評価!I5)</f>
        <v/>
      </c>
      <c r="X26" s="573"/>
      <c r="Y26" s="573" t="str">
        <f>IF(▼主観的安定度評価!K5="","",▼主観的安定度評価!K5)</f>
        <v/>
      </c>
      <c r="Z26" s="573"/>
    </row>
    <row r="27" spans="2:26" ht="19.5" customHeight="1">
      <c r="B27" s="130" t="s">
        <v>301</v>
      </c>
    </row>
    <row r="28" spans="2:26" ht="19.5" customHeight="1">
      <c r="C28" s="130"/>
      <c r="D28" s="130"/>
      <c r="E28" s="130"/>
      <c r="F28" s="130"/>
      <c r="G28" s="130"/>
      <c r="H28" s="130"/>
      <c r="I28" s="130"/>
      <c r="J28" s="130"/>
      <c r="K28" s="130"/>
      <c r="L28" s="130"/>
      <c r="M28" s="130"/>
      <c r="N28" s="130"/>
      <c r="O28" s="130"/>
      <c r="P28" s="130"/>
      <c r="R28" s="131"/>
      <c r="S28" s="131"/>
      <c r="T28" s="131"/>
      <c r="U28" s="131"/>
      <c r="V28" s="131"/>
    </row>
    <row r="29" spans="2:26" ht="19.5" customHeight="1">
      <c r="B29" s="574" t="s">
        <v>302</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row>
    <row r="30" spans="2:26" ht="19.5" customHeight="1">
      <c r="B30" s="575"/>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row>
    <row r="31" spans="2:26" ht="19.5" customHeight="1">
      <c r="B31" s="575"/>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row>
    <row r="32" spans="2:26" ht="19.5" customHeight="1">
      <c r="B32" s="576"/>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row>
  </sheetData>
  <mergeCells count="29">
    <mergeCell ref="C8:P8"/>
    <mergeCell ref="B2:P3"/>
    <mergeCell ref="C4:P4"/>
    <mergeCell ref="C5:P5"/>
    <mergeCell ref="C6:P6"/>
    <mergeCell ref="C7:P7"/>
    <mergeCell ref="C22:P22"/>
    <mergeCell ref="C9:P9"/>
    <mergeCell ref="C10:P10"/>
    <mergeCell ref="C11:P11"/>
    <mergeCell ref="C12:P12"/>
    <mergeCell ref="C13:P13"/>
    <mergeCell ref="C14:P14"/>
    <mergeCell ref="C15:P15"/>
    <mergeCell ref="C16:P16"/>
    <mergeCell ref="C17:P17"/>
    <mergeCell ref="D20:O20"/>
    <mergeCell ref="D21:O21"/>
    <mergeCell ref="B25:P25"/>
    <mergeCell ref="C26:P26"/>
    <mergeCell ref="Q26:R26"/>
    <mergeCell ref="S26:T26"/>
    <mergeCell ref="U26:V26"/>
    <mergeCell ref="Y26:Z26"/>
    <mergeCell ref="B29:Z29"/>
    <mergeCell ref="B30:Z30"/>
    <mergeCell ref="B31:Z31"/>
    <mergeCell ref="B32:Z32"/>
    <mergeCell ref="W26:X26"/>
  </mergeCells>
  <phoneticPr fontId="5"/>
  <pageMargins left="0.51181102362204722" right="0.11811023622047244" top="0.74803149606299213" bottom="0.74803149606299213" header="0.31496062992125984" footer="0.31496062992125984"/>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ボタン 71">
              <controlPr defaultSize="0" print="0" autoFill="0" autoPict="0">
                <anchor moveWithCells="1" sizeWithCells="1">
                  <from>
                    <xdr:col>12</xdr:col>
                    <xdr:colOff>190500</xdr:colOff>
                    <xdr:row>0</xdr:row>
                    <xdr:rowOff>38100</xdr:rowOff>
                  </from>
                  <to>
                    <xdr:col>15</xdr:col>
                    <xdr:colOff>123825</xdr:colOff>
                    <xdr:row>0</xdr:row>
                    <xdr:rowOff>333375</xdr:rowOff>
                  </to>
                </anchor>
              </controlPr>
            </control>
          </mc:Choice>
        </mc:AlternateContent>
        <mc:AlternateContent xmlns:mc="http://schemas.openxmlformats.org/markup-compatibility/2006">
          <mc:Choice Requires="x14">
            <control shapeId="7170" r:id="rId5" name="ボタン 2">
              <controlPr defaultSize="0" print="0" autoFill="0" autoPict="0">
                <anchor>
                  <from>
                    <xdr:col>10</xdr:col>
                    <xdr:colOff>133350</xdr:colOff>
                    <xdr:row>25</xdr:row>
                    <xdr:rowOff>0</xdr:rowOff>
                  </from>
                  <to>
                    <xdr:col>14</xdr:col>
                    <xdr:colOff>95250</xdr:colOff>
                    <xdr:row>25</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A2F3A-48CD-4638-8D52-BD1D87A0D0A9}">
  <sheetPr codeName="Sheet9">
    <pageSetUpPr fitToPage="1"/>
  </sheetPr>
  <dimension ref="A1:P34"/>
  <sheetViews>
    <sheetView zoomScaleNormal="100" zoomScaleSheetLayoutView="100" workbookViewId="0">
      <selection activeCell="E6" sqref="E6"/>
    </sheetView>
  </sheetViews>
  <sheetFormatPr defaultColWidth="8.125" defaultRowHeight="13.5"/>
  <cols>
    <col min="1" max="3" width="8.125" style="50" customWidth="1"/>
    <col min="4" max="4" width="23.25" style="50" customWidth="1"/>
    <col min="5" max="9" width="9" style="50" customWidth="1"/>
    <col min="10" max="10" width="8.125" style="50" customWidth="1"/>
    <col min="11" max="16384" width="8.125" style="50"/>
  </cols>
  <sheetData>
    <row r="1" spans="1:10" ht="20.25" customHeight="1">
      <c r="A1" s="132" t="s">
        <v>303</v>
      </c>
      <c r="E1" s="133"/>
      <c r="F1" s="133"/>
      <c r="G1" s="133"/>
      <c r="H1" s="133"/>
      <c r="I1" s="133"/>
      <c r="J1" s="133"/>
    </row>
    <row r="2" spans="1:10" ht="10.5" customHeight="1">
      <c r="F2" s="133"/>
      <c r="G2" s="133"/>
      <c r="H2" s="133"/>
      <c r="I2" s="133"/>
    </row>
    <row r="3" spans="1:10" ht="20.25" customHeight="1">
      <c r="A3" s="63" t="s">
        <v>304</v>
      </c>
    </row>
    <row r="4" spans="1:10" ht="20.25" customHeight="1">
      <c r="A4" s="134"/>
      <c r="B4" s="135"/>
      <c r="C4" s="135"/>
      <c r="D4" s="136" t="s">
        <v>3</v>
      </c>
      <c r="E4" s="137" t="str">
        <f>IF(まとめシート!L3="","",まとめシート!L3)</f>
        <v/>
      </c>
      <c r="F4" s="137" t="str">
        <f>IF(まとめシート!R3="","",まとめシート!R3)</f>
        <v/>
      </c>
      <c r="G4" s="137" t="str">
        <f>IF(まとめシート!X3="","",まとめシート!X3)</f>
        <v/>
      </c>
      <c r="H4" s="137" t="str">
        <f>IF(まとめシート!AD3="","",まとめシート!AD3)</f>
        <v/>
      </c>
      <c r="I4" s="137" t="str">
        <f>IF(まとめシート!AJ3="","",まとめシート!AJ3)</f>
        <v/>
      </c>
    </row>
    <row r="5" spans="1:10" ht="20.25" customHeight="1">
      <c r="A5" s="138"/>
      <c r="B5" s="139"/>
      <c r="C5" s="139"/>
      <c r="D5" s="140" t="s">
        <v>4</v>
      </c>
      <c r="E5" s="137" t="str">
        <f>IF(まとめシート!L4="","",まとめシート!L4)</f>
        <v/>
      </c>
      <c r="F5" s="137" t="str">
        <f>IF(まとめシート!R4="","",まとめシート!R4)</f>
        <v/>
      </c>
      <c r="G5" s="137" t="str">
        <f>IF(まとめシート!X4="","",まとめシート!X4)</f>
        <v/>
      </c>
      <c r="H5" s="137" t="str">
        <f>IF(まとめシート!AD4="","",まとめシート!AD4)</f>
        <v/>
      </c>
      <c r="I5" s="137" t="str">
        <f>IF(まとめシート!AJ4="","",まとめシート!AJ4)</f>
        <v/>
      </c>
    </row>
    <row r="6" spans="1:10" s="145" customFormat="1" ht="27" customHeight="1">
      <c r="A6" s="141" t="s">
        <v>305</v>
      </c>
      <c r="B6" s="142"/>
      <c r="C6" s="142"/>
      <c r="D6" s="142"/>
      <c r="E6" s="143"/>
      <c r="F6" s="143"/>
      <c r="G6" s="143"/>
      <c r="H6" s="143"/>
      <c r="I6" s="144"/>
    </row>
    <row r="7" spans="1:10" s="145" customFormat="1" ht="27" customHeight="1">
      <c r="A7" s="141" t="s">
        <v>306</v>
      </c>
      <c r="B7" s="142"/>
      <c r="C7" s="142"/>
      <c r="D7" s="142"/>
      <c r="E7" s="146"/>
      <c r="F7" s="146"/>
      <c r="G7" s="146"/>
      <c r="H7" s="146"/>
      <c r="I7" s="144"/>
    </row>
    <row r="8" spans="1:10" s="145" customFormat="1" ht="27" customHeight="1">
      <c r="A8" s="141" t="s">
        <v>307</v>
      </c>
      <c r="B8" s="142"/>
      <c r="C8" s="142"/>
      <c r="D8" s="142"/>
      <c r="E8" s="146"/>
      <c r="F8" s="146"/>
      <c r="G8" s="146"/>
      <c r="H8" s="146"/>
      <c r="I8" s="144"/>
    </row>
    <row r="9" spans="1:10" s="145" customFormat="1" ht="27" customHeight="1">
      <c r="A9" s="141" t="s">
        <v>308</v>
      </c>
      <c r="B9" s="142"/>
      <c r="C9" s="142"/>
      <c r="D9" s="142"/>
      <c r="E9" s="146"/>
      <c r="F9" s="146"/>
      <c r="G9" s="146"/>
      <c r="H9" s="146"/>
      <c r="I9" s="144"/>
    </row>
    <row r="10" spans="1:10" s="145" customFormat="1" ht="27" customHeight="1">
      <c r="A10" s="141" t="s">
        <v>309</v>
      </c>
      <c r="B10" s="142"/>
      <c r="C10" s="142"/>
      <c r="D10" s="142"/>
      <c r="E10" s="146"/>
      <c r="F10" s="146"/>
      <c r="G10" s="146"/>
      <c r="H10" s="146"/>
      <c r="I10" s="144"/>
    </row>
    <row r="11" spans="1:10" s="145" customFormat="1" ht="27" customHeight="1">
      <c r="A11" s="141" t="s">
        <v>310</v>
      </c>
      <c r="B11" s="142"/>
      <c r="C11" s="142"/>
      <c r="D11" s="142"/>
      <c r="E11" s="146"/>
      <c r="F11" s="146"/>
      <c r="G11" s="146"/>
      <c r="H11" s="146"/>
      <c r="I11" s="144"/>
    </row>
    <row r="12" spans="1:10" s="145" customFormat="1" ht="27" customHeight="1">
      <c r="A12" s="141" t="s">
        <v>311</v>
      </c>
      <c r="B12" s="142"/>
      <c r="C12" s="142"/>
      <c r="D12" s="142"/>
      <c r="E12" s="146"/>
      <c r="F12" s="146"/>
      <c r="G12" s="146"/>
      <c r="H12" s="146"/>
      <c r="I12" s="144"/>
    </row>
    <row r="13" spans="1:10" s="145" customFormat="1" ht="27" customHeight="1">
      <c r="A13" s="141" t="s">
        <v>312</v>
      </c>
      <c r="B13" s="142"/>
      <c r="C13" s="142"/>
      <c r="D13" s="142"/>
      <c r="E13" s="146"/>
      <c r="F13" s="146"/>
      <c r="G13" s="146"/>
      <c r="H13" s="146"/>
      <c r="I13" s="144"/>
    </row>
    <row r="14" spans="1:10" s="145" customFormat="1" ht="27" customHeight="1">
      <c r="A14" s="587" t="s">
        <v>313</v>
      </c>
      <c r="B14" s="588"/>
      <c r="C14" s="588"/>
      <c r="D14" s="589"/>
      <c r="E14" s="146"/>
      <c r="F14" s="146"/>
      <c r="G14" s="146"/>
      <c r="H14" s="146"/>
      <c r="I14" s="144"/>
    </row>
    <row r="15" spans="1:10" s="145" customFormat="1" ht="27" customHeight="1">
      <c r="A15" s="141" t="s">
        <v>314</v>
      </c>
      <c r="B15" s="142"/>
      <c r="C15" s="142"/>
      <c r="D15" s="142"/>
      <c r="E15" s="146"/>
      <c r="F15" s="146"/>
      <c r="G15" s="146"/>
      <c r="H15" s="146"/>
      <c r="I15" s="144"/>
    </row>
    <row r="16" spans="1:10" s="145" customFormat="1" ht="27" customHeight="1">
      <c r="A16" s="141" t="s">
        <v>315</v>
      </c>
      <c r="B16" s="142"/>
      <c r="C16" s="142"/>
      <c r="D16" s="142"/>
      <c r="E16" s="146"/>
      <c r="F16" s="146"/>
      <c r="G16" s="146"/>
      <c r="H16" s="146"/>
      <c r="I16" s="144"/>
    </row>
    <row r="17" spans="1:16" s="145" customFormat="1" ht="27" customHeight="1">
      <c r="A17" s="141" t="s">
        <v>316</v>
      </c>
      <c r="B17" s="142"/>
      <c r="C17" s="142"/>
      <c r="D17" s="142"/>
      <c r="E17" s="146"/>
      <c r="F17" s="146"/>
      <c r="G17" s="146"/>
      <c r="H17" s="146"/>
      <c r="I17" s="144"/>
    </row>
    <row r="18" spans="1:16" s="145" customFormat="1" ht="27" customHeight="1">
      <c r="A18" s="141" t="s">
        <v>317</v>
      </c>
      <c r="B18" s="142"/>
      <c r="C18" s="142"/>
      <c r="D18" s="142"/>
      <c r="E18" s="146"/>
      <c r="F18" s="146"/>
      <c r="G18" s="146"/>
      <c r="H18" s="146"/>
      <c r="I18" s="144"/>
    </row>
    <row r="19" spans="1:16" s="145" customFormat="1" ht="27" customHeight="1">
      <c r="A19" s="141" t="s">
        <v>318</v>
      </c>
      <c r="B19" s="142"/>
      <c r="C19" s="142"/>
      <c r="D19" s="142"/>
      <c r="E19" s="146"/>
      <c r="F19" s="146"/>
      <c r="G19" s="146"/>
      <c r="H19" s="146"/>
      <c r="I19" s="144"/>
    </row>
    <row r="20" spans="1:16" s="145" customFormat="1" ht="27" customHeight="1">
      <c r="A20" s="141" t="s">
        <v>319</v>
      </c>
      <c r="B20" s="142"/>
      <c r="C20" s="142"/>
      <c r="D20" s="142"/>
      <c r="E20" s="146"/>
      <c r="F20" s="146"/>
      <c r="G20" s="146"/>
      <c r="H20" s="146"/>
      <c r="I20" s="144"/>
    </row>
    <row r="21" spans="1:16" s="145" customFormat="1" ht="27" customHeight="1">
      <c r="A21" s="141" t="s">
        <v>320</v>
      </c>
      <c r="B21" s="142"/>
      <c r="C21" s="142"/>
      <c r="D21" s="142"/>
      <c r="E21" s="146"/>
      <c r="F21" s="146"/>
      <c r="G21" s="146"/>
      <c r="H21" s="146"/>
      <c r="I21" s="144"/>
    </row>
    <row r="22" spans="1:16" ht="20.25" customHeight="1">
      <c r="A22" s="147"/>
      <c r="B22" s="148"/>
      <c r="C22" s="148"/>
      <c r="D22" s="149" t="s">
        <v>321</v>
      </c>
      <c r="E22" s="150">
        <f>SUM(E6:E21)</f>
        <v>0</v>
      </c>
      <c r="F22" s="151">
        <f>SUM(F6:F21)</f>
        <v>0</v>
      </c>
      <c r="G22" s="152">
        <f>SUM(G6:G21)</f>
        <v>0</v>
      </c>
      <c r="H22" s="151">
        <f>SUM(H6:H21)</f>
        <v>0</v>
      </c>
      <c r="I22" s="150">
        <f>SUM(I6:I21)</f>
        <v>0</v>
      </c>
    </row>
    <row r="23" spans="1:16" ht="20.25" customHeight="1"/>
    <row r="24" spans="1:16" ht="20.25" customHeight="1">
      <c r="A24" s="590" t="s">
        <v>68</v>
      </c>
      <c r="B24" s="590"/>
      <c r="C24" s="590"/>
      <c r="D24" s="590"/>
      <c r="E24" s="590"/>
      <c r="F24" s="590"/>
      <c r="G24" s="590"/>
      <c r="H24" s="590"/>
      <c r="I24" s="590"/>
      <c r="J24" s="133"/>
      <c r="K24" s="153"/>
      <c r="L24" s="153"/>
      <c r="M24" s="153"/>
      <c r="N24" s="153"/>
      <c r="O24" s="153"/>
      <c r="P24" s="153"/>
    </row>
    <row r="25" spans="1:16" ht="20.25" customHeight="1">
      <c r="A25" s="590"/>
      <c r="B25" s="590"/>
      <c r="C25" s="590"/>
      <c r="D25" s="590"/>
      <c r="E25" s="590"/>
      <c r="F25" s="590"/>
      <c r="G25" s="590"/>
      <c r="H25" s="590"/>
      <c r="I25" s="590"/>
      <c r="J25" s="133"/>
      <c r="K25" s="153"/>
      <c r="L25" s="153"/>
      <c r="M25" s="153"/>
      <c r="N25" s="153"/>
      <c r="O25" s="153"/>
      <c r="P25" s="153"/>
    </row>
    <row r="26" spans="1:16" ht="20.25" customHeight="1">
      <c r="A26" s="590"/>
      <c r="B26" s="590"/>
      <c r="C26" s="590"/>
      <c r="D26" s="590"/>
      <c r="E26" s="590"/>
      <c r="F26" s="590"/>
      <c r="G26" s="590"/>
      <c r="H26" s="590"/>
      <c r="I26" s="590"/>
      <c r="J26" s="153"/>
      <c r="K26" s="153"/>
      <c r="L26" s="153"/>
      <c r="M26" s="153"/>
      <c r="N26" s="153"/>
      <c r="O26" s="153"/>
      <c r="P26" s="153"/>
    </row>
    <row r="27" spans="1:16" ht="20.25" customHeight="1">
      <c r="A27" s="590"/>
      <c r="B27" s="590"/>
      <c r="C27" s="590"/>
      <c r="D27" s="590"/>
      <c r="E27" s="590"/>
      <c r="F27" s="590"/>
      <c r="G27" s="590"/>
      <c r="H27" s="590"/>
      <c r="I27" s="590"/>
      <c r="J27" s="153"/>
      <c r="K27" s="153"/>
      <c r="L27" s="153"/>
      <c r="M27" s="153"/>
      <c r="N27" s="153"/>
      <c r="O27" s="153"/>
      <c r="P27" s="153"/>
    </row>
    <row r="28" spans="1:16" ht="20.25" customHeight="1">
      <c r="A28" s="590"/>
      <c r="B28" s="590"/>
      <c r="C28" s="590"/>
      <c r="D28" s="590"/>
      <c r="E28" s="590"/>
      <c r="F28" s="590"/>
      <c r="G28" s="590"/>
      <c r="H28" s="590"/>
      <c r="I28" s="590"/>
    </row>
    <row r="29" spans="1:16" ht="20.25" customHeight="1">
      <c r="A29" s="154" t="s">
        <v>322</v>
      </c>
    </row>
    <row r="30" spans="1:16" ht="20.25" customHeight="1">
      <c r="A30" s="154" t="s">
        <v>323</v>
      </c>
    </row>
    <row r="31" spans="1:16">
      <c r="A31" s="591" t="s">
        <v>324</v>
      </c>
      <c r="B31" s="591"/>
      <c r="C31" s="591"/>
      <c r="D31" s="591"/>
      <c r="E31" s="591"/>
      <c r="F31" s="591"/>
      <c r="G31" s="591"/>
      <c r="H31" s="591"/>
      <c r="I31" s="591"/>
    </row>
    <row r="33" spans="1:1">
      <c r="A33" s="154" t="s">
        <v>325</v>
      </c>
    </row>
    <row r="34" spans="1:1">
      <c r="A34" s="154" t="s">
        <v>326</v>
      </c>
    </row>
  </sheetData>
  <mergeCells count="3">
    <mergeCell ref="A14:D14"/>
    <mergeCell ref="A24:I28"/>
    <mergeCell ref="A31:I31"/>
  </mergeCells>
  <phoneticPr fontId="5"/>
  <dataValidations count="1">
    <dataValidation type="list" allowBlank="1" showInputMessage="1" showErrorMessage="1" sqref="E6:I21" xr:uid="{AA047A13-A5B8-4B2D-97BB-53F259660741}">
      <formula1>"１,２,３,４,５"</formula1>
    </dataValidation>
  </dataValidations>
  <pageMargins left="0.51181102362204722" right="0.11811023622047244"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ボタン 1">
              <controlPr defaultSize="0" print="0" autoFill="0" autoPict="0">
                <anchor moveWithCells="1" sizeWithCells="1">
                  <from>
                    <xdr:col>8</xdr:col>
                    <xdr:colOff>114300</xdr:colOff>
                    <xdr:row>0</xdr:row>
                    <xdr:rowOff>66675</xdr:rowOff>
                  </from>
                  <to>
                    <xdr:col>8</xdr:col>
                    <xdr:colOff>647700</xdr:colOff>
                    <xdr:row>1</xdr:row>
                    <xdr:rowOff>85725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EC424-4C6A-4855-8378-58F56AE27D3F}">
  <sheetPr codeName="Sheet10">
    <pageSetUpPr fitToPage="1"/>
  </sheetPr>
  <dimension ref="A1:P52"/>
  <sheetViews>
    <sheetView zoomScaleNormal="100" zoomScaleSheetLayoutView="100" workbookViewId="0">
      <selection activeCell="L2" sqref="L2"/>
    </sheetView>
  </sheetViews>
  <sheetFormatPr defaultColWidth="8.125" defaultRowHeight="13.5"/>
  <cols>
    <col min="1" max="7" width="8.125" style="50" customWidth="1"/>
    <col min="8" max="8" width="5.75" style="50" customWidth="1"/>
    <col min="9" max="10" width="6.125" style="50" customWidth="1"/>
    <col min="11" max="11" width="9.25" style="157" customWidth="1"/>
    <col min="12" max="16" width="16.25" style="50" customWidth="1"/>
    <col min="17" max="17" width="8.125" style="50" customWidth="1"/>
    <col min="18" max="16384" width="8.125" style="50"/>
  </cols>
  <sheetData>
    <row r="1" spans="1:16" ht="17.25">
      <c r="A1" s="156" t="s">
        <v>327</v>
      </c>
    </row>
    <row r="2" spans="1:16" ht="18" customHeight="1">
      <c r="K2" s="158" t="s">
        <v>328</v>
      </c>
      <c r="L2" s="159" t="str">
        <f>IF(まとめシート!L3="","",まとめシート!L3)</f>
        <v/>
      </c>
      <c r="M2" s="159" t="str">
        <f>IF(まとめシート!R3="","",まとめシート!R3)</f>
        <v/>
      </c>
      <c r="N2" s="159" t="str">
        <f>IF(まとめシート!X3="","",まとめシート!X3)</f>
        <v/>
      </c>
      <c r="O2" s="159" t="str">
        <f>IF(まとめシート!AD3="","",まとめシート!AD3)</f>
        <v/>
      </c>
      <c r="P2" s="160" t="str">
        <f>IF(まとめシート!AJ3="","",まとめシート!AJ3)</f>
        <v/>
      </c>
    </row>
    <row r="3" spans="1:16" ht="18" customHeight="1">
      <c r="A3" s="139"/>
      <c r="B3" s="139"/>
      <c r="C3" s="139"/>
      <c r="D3" s="139"/>
      <c r="E3" s="139"/>
      <c r="F3" s="139"/>
      <c r="G3" s="139"/>
      <c r="H3" s="139"/>
      <c r="I3" s="161"/>
      <c r="J3" s="161"/>
      <c r="K3" s="162" t="s">
        <v>329</v>
      </c>
      <c r="L3" s="163"/>
      <c r="M3" s="164"/>
      <c r="N3" s="164"/>
      <c r="O3" s="164"/>
      <c r="P3" s="165"/>
    </row>
    <row r="4" spans="1:16">
      <c r="I4" s="133"/>
      <c r="J4" s="133"/>
      <c r="K4" s="166"/>
    </row>
    <row r="5" spans="1:16" ht="18" customHeight="1">
      <c r="A5" s="167" t="s">
        <v>330</v>
      </c>
      <c r="B5" s="168"/>
      <c r="C5" s="168"/>
      <c r="D5" s="168"/>
      <c r="E5" s="168"/>
      <c r="F5" s="168"/>
      <c r="G5" s="169"/>
      <c r="H5" s="169"/>
      <c r="I5" s="169"/>
      <c r="J5" s="169"/>
      <c r="K5" s="170"/>
      <c r="L5" s="171"/>
      <c r="M5" s="171"/>
      <c r="N5" s="171"/>
      <c r="O5" s="171"/>
      <c r="P5" s="171"/>
    </row>
    <row r="6" spans="1:16">
      <c r="A6" s="172" t="s">
        <v>331</v>
      </c>
      <c r="B6" s="172"/>
      <c r="C6" s="172"/>
      <c r="D6" s="172"/>
      <c r="E6" s="172"/>
      <c r="F6" s="172"/>
      <c r="G6" s="595" t="s">
        <v>332</v>
      </c>
      <c r="H6" s="595"/>
      <c r="I6" s="595"/>
      <c r="J6" s="595"/>
      <c r="K6" s="595"/>
      <c r="L6" s="592" t="s">
        <v>208</v>
      </c>
      <c r="M6" s="592" t="s">
        <v>208</v>
      </c>
      <c r="N6" s="592" t="s">
        <v>208</v>
      </c>
      <c r="O6" s="592" t="s">
        <v>208</v>
      </c>
      <c r="P6" s="592" t="s">
        <v>208</v>
      </c>
    </row>
    <row r="7" spans="1:16">
      <c r="A7" s="59" t="s">
        <v>333</v>
      </c>
      <c r="B7" s="59"/>
      <c r="C7" s="59"/>
      <c r="D7" s="59"/>
      <c r="E7" s="59"/>
      <c r="F7" s="59"/>
      <c r="G7" s="597"/>
      <c r="H7" s="597"/>
      <c r="I7" s="597"/>
      <c r="J7" s="597"/>
      <c r="K7" s="597"/>
      <c r="L7" s="593"/>
      <c r="M7" s="593"/>
      <c r="N7" s="593"/>
      <c r="O7" s="593"/>
      <c r="P7" s="593"/>
    </row>
    <row r="8" spans="1:16">
      <c r="A8" s="59" t="s">
        <v>334</v>
      </c>
      <c r="B8" s="59"/>
      <c r="C8" s="59"/>
      <c r="D8" s="59"/>
      <c r="E8" s="59"/>
      <c r="F8" s="59"/>
      <c r="G8" s="597"/>
      <c r="H8" s="597"/>
      <c r="I8" s="597"/>
      <c r="J8" s="597"/>
      <c r="K8" s="597"/>
      <c r="L8" s="593"/>
      <c r="M8" s="593"/>
      <c r="N8" s="593"/>
      <c r="O8" s="593"/>
      <c r="P8" s="593"/>
    </row>
    <row r="9" spans="1:16">
      <c r="A9" s="59" t="s">
        <v>335</v>
      </c>
      <c r="B9" s="59"/>
      <c r="C9" s="59"/>
      <c r="D9" s="59"/>
      <c r="E9" s="59"/>
      <c r="F9" s="59"/>
      <c r="G9" s="597"/>
      <c r="H9" s="597"/>
      <c r="I9" s="597"/>
      <c r="J9" s="597"/>
      <c r="K9" s="597"/>
      <c r="L9" s="593"/>
      <c r="M9" s="593"/>
      <c r="N9" s="593"/>
      <c r="O9" s="593"/>
      <c r="P9" s="593"/>
    </row>
    <row r="10" spans="1:16">
      <c r="A10" s="59" t="s">
        <v>336</v>
      </c>
      <c r="B10" s="59"/>
      <c r="C10" s="59"/>
      <c r="D10" s="59"/>
      <c r="E10" s="59"/>
      <c r="F10" s="59"/>
      <c r="G10" s="597"/>
      <c r="H10" s="597"/>
      <c r="I10" s="597"/>
      <c r="J10" s="597"/>
      <c r="K10" s="597"/>
      <c r="L10" s="593"/>
      <c r="M10" s="593"/>
      <c r="N10" s="593"/>
      <c r="O10" s="593"/>
      <c r="P10" s="593"/>
    </row>
    <row r="11" spans="1:16">
      <c r="A11" s="168"/>
      <c r="B11" s="168"/>
      <c r="C11" s="168"/>
      <c r="D11" s="168"/>
      <c r="E11" s="168"/>
      <c r="F11" s="168"/>
      <c r="G11" s="599"/>
      <c r="H11" s="599"/>
      <c r="I11" s="599"/>
      <c r="J11" s="599"/>
      <c r="K11" s="599"/>
      <c r="L11" s="601"/>
      <c r="M11" s="601"/>
      <c r="N11" s="601"/>
      <c r="O11" s="601"/>
      <c r="P11" s="601"/>
    </row>
    <row r="12" spans="1:16">
      <c r="A12" s="59"/>
      <c r="B12" s="59"/>
      <c r="C12" s="59"/>
      <c r="D12" s="59"/>
      <c r="E12" s="59"/>
      <c r="F12" s="59"/>
      <c r="L12" s="173"/>
      <c r="M12" s="173"/>
      <c r="N12" s="173"/>
      <c r="O12" s="173"/>
      <c r="P12" s="173"/>
    </row>
    <row r="13" spans="1:16" ht="18" customHeight="1">
      <c r="A13" s="167" t="s">
        <v>337</v>
      </c>
      <c r="B13" s="168"/>
      <c r="C13" s="168"/>
      <c r="D13" s="168"/>
      <c r="E13" s="168"/>
      <c r="F13" s="168"/>
      <c r="G13" s="169"/>
      <c r="H13" s="169"/>
      <c r="I13" s="169"/>
      <c r="J13" s="169"/>
      <c r="K13" s="170"/>
      <c r="L13" s="171"/>
      <c r="M13" s="171"/>
      <c r="N13" s="171"/>
      <c r="O13" s="171"/>
      <c r="P13" s="171"/>
    </row>
    <row r="14" spans="1:16">
      <c r="A14" s="172" t="s">
        <v>338</v>
      </c>
      <c r="B14" s="172"/>
      <c r="C14" s="172"/>
      <c r="D14" s="172"/>
      <c r="E14" s="172"/>
      <c r="F14" s="172"/>
      <c r="G14" s="595" t="s">
        <v>208</v>
      </c>
      <c r="H14" s="595"/>
      <c r="I14" s="595"/>
      <c r="J14" s="595"/>
      <c r="K14" s="595"/>
      <c r="L14" s="592" t="s">
        <v>208</v>
      </c>
      <c r="M14" s="592" t="s">
        <v>208</v>
      </c>
      <c r="N14" s="592" t="s">
        <v>208</v>
      </c>
      <c r="O14" s="592" t="s">
        <v>208</v>
      </c>
      <c r="P14" s="592" t="s">
        <v>208</v>
      </c>
    </row>
    <row r="15" spans="1:16">
      <c r="A15" s="59" t="s">
        <v>339</v>
      </c>
      <c r="B15" s="59"/>
      <c r="C15" s="59"/>
      <c r="D15" s="59"/>
      <c r="E15" s="59"/>
      <c r="F15" s="59"/>
      <c r="G15" s="597"/>
      <c r="H15" s="597"/>
      <c r="I15" s="597"/>
      <c r="J15" s="597"/>
      <c r="K15" s="597"/>
      <c r="L15" s="593"/>
      <c r="M15" s="593"/>
      <c r="N15" s="593"/>
      <c r="O15" s="593"/>
      <c r="P15" s="593"/>
    </row>
    <row r="16" spans="1:16">
      <c r="A16" s="59" t="s">
        <v>340</v>
      </c>
      <c r="B16" s="59"/>
      <c r="C16" s="59"/>
      <c r="D16" s="59"/>
      <c r="E16" s="59"/>
      <c r="F16" s="59"/>
      <c r="G16" s="597"/>
      <c r="H16" s="597"/>
      <c r="I16" s="597"/>
      <c r="J16" s="597"/>
      <c r="K16" s="597"/>
      <c r="L16" s="593"/>
      <c r="M16" s="593"/>
      <c r="N16" s="593"/>
      <c r="O16" s="593"/>
      <c r="P16" s="593"/>
    </row>
    <row r="17" spans="1:16">
      <c r="A17" s="59" t="s">
        <v>341</v>
      </c>
      <c r="B17" s="59"/>
      <c r="C17" s="59"/>
      <c r="D17" s="59"/>
      <c r="E17" s="59"/>
      <c r="F17" s="59"/>
      <c r="G17" s="597"/>
      <c r="H17" s="597"/>
      <c r="I17" s="597"/>
      <c r="J17" s="597"/>
      <c r="K17" s="597"/>
      <c r="L17" s="593"/>
      <c r="M17" s="593"/>
      <c r="N17" s="593"/>
      <c r="O17" s="593"/>
      <c r="P17" s="593"/>
    </row>
    <row r="18" spans="1:16">
      <c r="A18" s="59" t="s">
        <v>342</v>
      </c>
      <c r="B18" s="59"/>
      <c r="C18" s="59"/>
      <c r="D18" s="59"/>
      <c r="E18" s="59"/>
      <c r="F18" s="59"/>
      <c r="G18" s="597"/>
      <c r="H18" s="597"/>
      <c r="I18" s="597"/>
      <c r="J18" s="597"/>
      <c r="K18" s="597"/>
      <c r="L18" s="593"/>
      <c r="M18" s="593"/>
      <c r="N18" s="593"/>
      <c r="O18" s="593"/>
      <c r="P18" s="593"/>
    </row>
    <row r="19" spans="1:16">
      <c r="A19" s="168"/>
      <c r="B19" s="168"/>
      <c r="C19" s="168"/>
      <c r="D19" s="168"/>
      <c r="E19" s="168"/>
      <c r="F19" s="168"/>
      <c r="G19" s="599"/>
      <c r="H19" s="599"/>
      <c r="I19" s="599"/>
      <c r="J19" s="599"/>
      <c r="K19" s="599"/>
      <c r="L19" s="601"/>
      <c r="M19" s="601"/>
      <c r="N19" s="601"/>
      <c r="O19" s="601"/>
      <c r="P19" s="601"/>
    </row>
    <row r="20" spans="1:16">
      <c r="A20" s="59"/>
      <c r="B20" s="59"/>
      <c r="C20" s="59"/>
      <c r="D20" s="59"/>
      <c r="E20" s="59"/>
      <c r="F20" s="59"/>
      <c r="L20" s="173"/>
      <c r="M20" s="173"/>
      <c r="N20" s="173"/>
      <c r="O20" s="173"/>
      <c r="P20" s="173"/>
    </row>
    <row r="21" spans="1:16" ht="18" customHeight="1">
      <c r="A21" s="167" t="s">
        <v>343</v>
      </c>
      <c r="B21" s="168"/>
      <c r="C21" s="168"/>
      <c r="D21" s="168"/>
      <c r="E21" s="168"/>
      <c r="F21" s="168"/>
      <c r="G21" s="169"/>
      <c r="H21" s="169"/>
      <c r="I21" s="169"/>
      <c r="J21" s="169"/>
      <c r="K21" s="170"/>
      <c r="L21" s="171"/>
      <c r="M21" s="171"/>
      <c r="N21" s="171"/>
      <c r="O21" s="171"/>
      <c r="P21" s="171"/>
    </row>
    <row r="22" spans="1:16">
      <c r="A22" s="172" t="s">
        <v>344</v>
      </c>
      <c r="B22" s="172"/>
      <c r="C22" s="172"/>
      <c r="D22" s="172"/>
      <c r="E22" s="172"/>
      <c r="F22" s="172"/>
      <c r="G22" s="595" t="s">
        <v>208</v>
      </c>
      <c r="H22" s="595"/>
      <c r="I22" s="595"/>
      <c r="J22" s="595"/>
      <c r="K22" s="595"/>
      <c r="L22" s="592" t="s">
        <v>208</v>
      </c>
      <c r="M22" s="592" t="s">
        <v>208</v>
      </c>
      <c r="N22" s="592" t="s">
        <v>208</v>
      </c>
      <c r="O22" s="592" t="s">
        <v>208</v>
      </c>
      <c r="P22" s="592" t="s">
        <v>208</v>
      </c>
    </row>
    <row r="23" spans="1:16">
      <c r="A23" s="59" t="s">
        <v>345</v>
      </c>
      <c r="B23" s="59"/>
      <c r="C23" s="59"/>
      <c r="D23" s="59"/>
      <c r="E23" s="59"/>
      <c r="F23" s="59"/>
      <c r="G23" s="597"/>
      <c r="H23" s="597"/>
      <c r="I23" s="597"/>
      <c r="J23" s="597"/>
      <c r="K23" s="597"/>
      <c r="L23" s="593"/>
      <c r="M23" s="593"/>
      <c r="N23" s="593"/>
      <c r="O23" s="593"/>
      <c r="P23" s="593"/>
    </row>
    <row r="24" spans="1:16">
      <c r="A24" s="59" t="s">
        <v>346</v>
      </c>
      <c r="B24" s="59"/>
      <c r="C24" s="59"/>
      <c r="D24" s="59"/>
      <c r="E24" s="59"/>
      <c r="F24" s="59"/>
      <c r="G24" s="597"/>
      <c r="H24" s="597"/>
      <c r="I24" s="597"/>
      <c r="J24" s="597"/>
      <c r="K24" s="597"/>
      <c r="L24" s="593"/>
      <c r="M24" s="593"/>
      <c r="N24" s="593"/>
      <c r="O24" s="593"/>
      <c r="P24" s="593"/>
    </row>
    <row r="25" spans="1:16">
      <c r="A25" s="59" t="s">
        <v>347</v>
      </c>
      <c r="B25" s="59"/>
      <c r="C25" s="59"/>
      <c r="D25" s="59"/>
      <c r="E25" s="59"/>
      <c r="F25" s="59"/>
      <c r="G25" s="597"/>
      <c r="H25" s="597"/>
      <c r="I25" s="597"/>
      <c r="J25" s="597"/>
      <c r="K25" s="597"/>
      <c r="L25" s="593"/>
      <c r="M25" s="593"/>
      <c r="N25" s="593"/>
      <c r="O25" s="593"/>
      <c r="P25" s="593"/>
    </row>
    <row r="26" spans="1:16">
      <c r="A26" s="59" t="s">
        <v>348</v>
      </c>
      <c r="B26" s="59"/>
      <c r="C26" s="59"/>
      <c r="D26" s="59"/>
      <c r="E26" s="59"/>
      <c r="F26" s="59"/>
      <c r="G26" s="597"/>
      <c r="H26" s="597"/>
      <c r="I26" s="597"/>
      <c r="J26" s="597"/>
      <c r="K26" s="597"/>
      <c r="L26" s="593"/>
      <c r="M26" s="593"/>
      <c r="N26" s="593"/>
      <c r="O26" s="593"/>
      <c r="P26" s="593"/>
    </row>
    <row r="27" spans="1:16">
      <c r="A27" s="168"/>
      <c r="B27" s="168"/>
      <c r="C27" s="168"/>
      <c r="D27" s="168"/>
      <c r="E27" s="168"/>
      <c r="F27" s="168"/>
      <c r="G27" s="599"/>
      <c r="H27" s="599"/>
      <c r="I27" s="599"/>
      <c r="J27" s="599"/>
      <c r="K27" s="599"/>
      <c r="L27" s="601"/>
      <c r="M27" s="601"/>
      <c r="N27" s="601"/>
      <c r="O27" s="601"/>
      <c r="P27" s="601"/>
    </row>
    <row r="28" spans="1:16">
      <c r="A28" s="59"/>
      <c r="B28" s="59"/>
      <c r="C28" s="59"/>
      <c r="D28" s="59"/>
      <c r="E28" s="59"/>
      <c r="F28" s="59"/>
      <c r="L28" s="173"/>
      <c r="M28" s="173"/>
      <c r="N28" s="173"/>
      <c r="O28" s="173"/>
      <c r="P28" s="173"/>
    </row>
    <row r="29" spans="1:16" ht="18" customHeight="1">
      <c r="A29" s="167" t="s">
        <v>349</v>
      </c>
      <c r="B29" s="168"/>
      <c r="C29" s="168"/>
      <c r="D29" s="168"/>
      <c r="E29" s="168"/>
      <c r="F29" s="168"/>
      <c r="G29" s="169"/>
      <c r="H29" s="169"/>
      <c r="I29" s="169"/>
      <c r="J29" s="169"/>
      <c r="K29" s="170"/>
      <c r="L29" s="171"/>
      <c r="M29" s="171"/>
      <c r="N29" s="171"/>
      <c r="O29" s="171"/>
      <c r="P29" s="171"/>
    </row>
    <row r="30" spans="1:16">
      <c r="A30" s="172" t="s">
        <v>350</v>
      </c>
      <c r="B30" s="172"/>
      <c r="C30" s="172"/>
      <c r="D30" s="172"/>
      <c r="E30" s="172"/>
      <c r="F30" s="172"/>
      <c r="G30" s="595" t="s">
        <v>208</v>
      </c>
      <c r="H30" s="595"/>
      <c r="I30" s="595"/>
      <c r="J30" s="595"/>
      <c r="K30" s="595"/>
      <c r="L30" s="592" t="s">
        <v>208</v>
      </c>
      <c r="M30" s="592" t="s">
        <v>208</v>
      </c>
      <c r="N30" s="592" t="s">
        <v>208</v>
      </c>
      <c r="O30" s="592" t="s">
        <v>208</v>
      </c>
      <c r="P30" s="592" t="s">
        <v>208</v>
      </c>
    </row>
    <row r="31" spans="1:16">
      <c r="A31" s="59" t="s">
        <v>351</v>
      </c>
      <c r="B31" s="59"/>
      <c r="C31" s="59"/>
      <c r="D31" s="59"/>
      <c r="E31" s="59"/>
      <c r="F31" s="59"/>
      <c r="G31" s="597"/>
      <c r="H31" s="597"/>
      <c r="I31" s="597"/>
      <c r="J31" s="597"/>
      <c r="K31" s="597"/>
      <c r="L31" s="593"/>
      <c r="M31" s="593"/>
      <c r="N31" s="593"/>
      <c r="O31" s="593"/>
      <c r="P31" s="593"/>
    </row>
    <row r="32" spans="1:16">
      <c r="A32" s="59" t="s">
        <v>352</v>
      </c>
      <c r="B32" s="59"/>
      <c r="C32" s="59"/>
      <c r="D32" s="59"/>
      <c r="E32" s="59"/>
      <c r="F32" s="59"/>
      <c r="G32" s="597"/>
      <c r="H32" s="597"/>
      <c r="I32" s="597"/>
      <c r="J32" s="597"/>
      <c r="K32" s="597"/>
      <c r="L32" s="593"/>
      <c r="M32" s="593"/>
      <c r="N32" s="593"/>
      <c r="O32" s="593"/>
      <c r="P32" s="593"/>
    </row>
    <row r="33" spans="1:16">
      <c r="A33" s="59" t="s">
        <v>353</v>
      </c>
      <c r="B33" s="59"/>
      <c r="C33" s="59"/>
      <c r="D33" s="59"/>
      <c r="E33" s="59"/>
      <c r="F33" s="59"/>
      <c r="G33" s="597"/>
      <c r="H33" s="597"/>
      <c r="I33" s="597"/>
      <c r="J33" s="597"/>
      <c r="K33" s="597"/>
      <c r="L33" s="593"/>
      <c r="M33" s="593"/>
      <c r="N33" s="593"/>
      <c r="O33" s="593"/>
      <c r="P33" s="593"/>
    </row>
    <row r="34" spans="1:16">
      <c r="A34" s="59" t="s">
        <v>354</v>
      </c>
      <c r="B34" s="59"/>
      <c r="C34" s="59"/>
      <c r="D34" s="59"/>
      <c r="E34" s="59"/>
      <c r="F34" s="59"/>
      <c r="G34" s="597"/>
      <c r="H34" s="597"/>
      <c r="I34" s="597"/>
      <c r="J34" s="597"/>
      <c r="K34" s="597"/>
      <c r="L34" s="593"/>
      <c r="M34" s="593"/>
      <c r="N34" s="593"/>
      <c r="O34" s="593"/>
      <c r="P34" s="593"/>
    </row>
    <row r="35" spans="1:16">
      <c r="A35" s="168"/>
      <c r="B35" s="168"/>
      <c r="C35" s="168"/>
      <c r="D35" s="168"/>
      <c r="E35" s="168"/>
      <c r="F35" s="168"/>
      <c r="G35" s="599"/>
      <c r="H35" s="599"/>
      <c r="I35" s="599"/>
      <c r="J35" s="599"/>
      <c r="K35" s="599"/>
      <c r="L35" s="601"/>
      <c r="M35" s="601"/>
      <c r="N35" s="601"/>
      <c r="O35" s="601"/>
      <c r="P35" s="601"/>
    </row>
    <row r="36" spans="1:16">
      <c r="A36" s="59"/>
      <c r="B36" s="59"/>
      <c r="C36" s="59"/>
      <c r="D36" s="59"/>
      <c r="E36" s="59"/>
      <c r="F36" s="59"/>
      <c r="L36" s="173"/>
      <c r="M36" s="173"/>
      <c r="N36" s="173"/>
      <c r="O36" s="173"/>
      <c r="P36" s="173"/>
    </row>
    <row r="37" spans="1:16" ht="18" customHeight="1">
      <c r="A37" s="167" t="s">
        <v>355</v>
      </c>
      <c r="B37" s="168"/>
      <c r="C37" s="168"/>
      <c r="D37" s="168"/>
      <c r="E37" s="168"/>
      <c r="F37" s="168"/>
      <c r="G37" s="169"/>
      <c r="H37" s="169"/>
      <c r="I37" s="169"/>
      <c r="J37" s="169"/>
      <c r="K37" s="170"/>
      <c r="L37" s="171"/>
      <c r="M37" s="171"/>
      <c r="N37" s="171"/>
      <c r="O37" s="171"/>
      <c r="P37" s="171"/>
    </row>
    <row r="38" spans="1:16">
      <c r="A38" s="172" t="s">
        <v>350</v>
      </c>
      <c r="B38" s="172"/>
      <c r="C38" s="172"/>
      <c r="D38" s="172"/>
      <c r="E38" s="172"/>
      <c r="F38" s="172"/>
      <c r="G38" s="595" t="s">
        <v>208</v>
      </c>
      <c r="H38" s="595"/>
      <c r="I38" s="595"/>
      <c r="J38" s="595"/>
      <c r="K38" s="596"/>
      <c r="L38" s="592" t="s">
        <v>208</v>
      </c>
      <c r="M38" s="592" t="s">
        <v>208</v>
      </c>
      <c r="N38" s="592" t="s">
        <v>208</v>
      </c>
      <c r="O38" s="592" t="s">
        <v>208</v>
      </c>
      <c r="P38" s="592" t="s">
        <v>208</v>
      </c>
    </row>
    <row r="39" spans="1:16">
      <c r="A39" s="59" t="s">
        <v>356</v>
      </c>
      <c r="B39" s="59"/>
      <c r="C39" s="59"/>
      <c r="D39" s="59"/>
      <c r="E39" s="59"/>
      <c r="F39" s="59"/>
      <c r="G39" s="597"/>
      <c r="H39" s="597"/>
      <c r="I39" s="597"/>
      <c r="J39" s="597"/>
      <c r="K39" s="598"/>
      <c r="L39" s="593"/>
      <c r="M39" s="593"/>
      <c r="N39" s="593"/>
      <c r="O39" s="593"/>
      <c r="P39" s="593"/>
    </row>
    <row r="40" spans="1:16">
      <c r="A40" s="59" t="s">
        <v>357</v>
      </c>
      <c r="B40" s="59"/>
      <c r="C40" s="59"/>
      <c r="D40" s="59"/>
      <c r="E40" s="59"/>
      <c r="F40" s="59"/>
      <c r="G40" s="597"/>
      <c r="H40" s="597"/>
      <c r="I40" s="597"/>
      <c r="J40" s="597"/>
      <c r="K40" s="598"/>
      <c r="L40" s="593"/>
      <c r="M40" s="593"/>
      <c r="N40" s="593"/>
      <c r="O40" s="593"/>
      <c r="P40" s="593"/>
    </row>
    <row r="41" spans="1:16">
      <c r="A41" s="59" t="s">
        <v>358</v>
      </c>
      <c r="B41" s="59"/>
      <c r="C41" s="59"/>
      <c r="D41" s="59"/>
      <c r="E41" s="59"/>
      <c r="F41" s="59"/>
      <c r="G41" s="597"/>
      <c r="H41" s="597"/>
      <c r="I41" s="597"/>
      <c r="J41" s="597"/>
      <c r="K41" s="598"/>
      <c r="L41" s="593"/>
      <c r="M41" s="593"/>
      <c r="N41" s="593"/>
      <c r="O41" s="593"/>
      <c r="P41" s="593"/>
    </row>
    <row r="42" spans="1:16">
      <c r="A42" s="59" t="s">
        <v>359</v>
      </c>
      <c r="B42" s="59"/>
      <c r="C42" s="59"/>
      <c r="D42" s="59"/>
      <c r="E42" s="59"/>
      <c r="F42" s="59"/>
      <c r="G42" s="597"/>
      <c r="H42" s="597"/>
      <c r="I42" s="597"/>
      <c r="J42" s="597"/>
      <c r="K42" s="598"/>
      <c r="L42" s="593"/>
      <c r="M42" s="593"/>
      <c r="N42" s="593"/>
      <c r="O42" s="593"/>
      <c r="P42" s="593"/>
    </row>
    <row r="43" spans="1:16">
      <c r="A43" s="168"/>
      <c r="B43" s="168"/>
      <c r="C43" s="168"/>
      <c r="D43" s="168"/>
      <c r="E43" s="168"/>
      <c r="F43" s="168"/>
      <c r="G43" s="599"/>
      <c r="H43" s="599"/>
      <c r="I43" s="599"/>
      <c r="J43" s="599"/>
      <c r="K43" s="600"/>
      <c r="L43" s="601"/>
      <c r="M43" s="601"/>
      <c r="N43" s="601"/>
      <c r="O43" s="601"/>
      <c r="P43" s="601"/>
    </row>
    <row r="44" spans="1:16">
      <c r="A44" s="59"/>
      <c r="B44" s="59"/>
      <c r="C44" s="59"/>
      <c r="D44" s="59"/>
      <c r="E44" s="59"/>
      <c r="F44" s="59"/>
      <c r="L44" s="173"/>
      <c r="M44" s="173"/>
      <c r="N44" s="173"/>
      <c r="O44" s="173"/>
      <c r="P44" s="173"/>
    </row>
    <row r="45" spans="1:16" ht="18" customHeight="1">
      <c r="A45" s="167" t="s">
        <v>360</v>
      </c>
      <c r="B45" s="168"/>
      <c r="C45" s="168"/>
      <c r="D45" s="168"/>
      <c r="E45" s="168"/>
      <c r="F45" s="168"/>
      <c r="G45" s="169"/>
      <c r="H45" s="169"/>
      <c r="I45" s="169"/>
      <c r="J45" s="169"/>
      <c r="K45" s="170"/>
      <c r="L45" s="171"/>
      <c r="M45" s="171"/>
      <c r="N45" s="171"/>
      <c r="O45" s="171"/>
      <c r="P45" s="171"/>
    </row>
    <row r="46" spans="1:16">
      <c r="A46" s="59" t="s">
        <v>350</v>
      </c>
      <c r="B46" s="59"/>
      <c r="C46" s="59"/>
      <c r="D46" s="59"/>
      <c r="E46" s="59"/>
      <c r="F46" s="59"/>
      <c r="G46" s="595" t="s">
        <v>208</v>
      </c>
      <c r="H46" s="595"/>
      <c r="I46" s="595"/>
      <c r="J46" s="595"/>
      <c r="K46" s="595"/>
      <c r="L46" s="592" t="s">
        <v>208</v>
      </c>
      <c r="M46" s="592" t="s">
        <v>208</v>
      </c>
      <c r="N46" s="592" t="s">
        <v>208</v>
      </c>
      <c r="O46" s="592" t="s">
        <v>208</v>
      </c>
      <c r="P46" s="592" t="s">
        <v>208</v>
      </c>
    </row>
    <row r="47" spans="1:16">
      <c r="A47" s="59" t="s">
        <v>351</v>
      </c>
      <c r="B47" s="59"/>
      <c r="C47" s="59"/>
      <c r="D47" s="59"/>
      <c r="E47" s="59"/>
      <c r="F47" s="59"/>
      <c r="G47" s="597"/>
      <c r="H47" s="597"/>
      <c r="I47" s="597"/>
      <c r="J47" s="597"/>
      <c r="K47" s="597"/>
      <c r="L47" s="593"/>
      <c r="M47" s="593"/>
      <c r="N47" s="593"/>
      <c r="O47" s="593"/>
      <c r="P47" s="593"/>
    </row>
    <row r="48" spans="1:16">
      <c r="A48" s="59" t="s">
        <v>361</v>
      </c>
      <c r="B48" s="59"/>
      <c r="C48" s="59"/>
      <c r="D48" s="59"/>
      <c r="E48" s="59"/>
      <c r="F48" s="59"/>
      <c r="G48" s="597"/>
      <c r="H48" s="597"/>
      <c r="I48" s="597"/>
      <c r="J48" s="597"/>
      <c r="K48" s="597"/>
      <c r="L48" s="593"/>
      <c r="M48" s="593"/>
      <c r="N48" s="593"/>
      <c r="O48" s="593"/>
      <c r="P48" s="593"/>
    </row>
    <row r="49" spans="1:16">
      <c r="A49" s="59" t="s">
        <v>362</v>
      </c>
      <c r="B49" s="59"/>
      <c r="C49" s="59"/>
      <c r="D49" s="59"/>
      <c r="E49" s="59"/>
      <c r="F49" s="59"/>
      <c r="G49" s="597"/>
      <c r="H49" s="597"/>
      <c r="I49" s="597"/>
      <c r="J49" s="597"/>
      <c r="K49" s="597"/>
      <c r="L49" s="593"/>
      <c r="M49" s="593"/>
      <c r="N49" s="593"/>
      <c r="O49" s="593"/>
      <c r="P49" s="593"/>
    </row>
    <row r="50" spans="1:16">
      <c r="A50" s="59" t="s">
        <v>363</v>
      </c>
      <c r="B50" s="59"/>
      <c r="C50" s="59"/>
      <c r="D50" s="59"/>
      <c r="E50" s="59"/>
      <c r="F50" s="59"/>
      <c r="G50" s="597"/>
      <c r="H50" s="597"/>
      <c r="I50" s="597"/>
      <c r="J50" s="597"/>
      <c r="K50" s="597"/>
      <c r="L50" s="593"/>
      <c r="M50" s="593"/>
      <c r="N50" s="593"/>
      <c r="O50" s="593"/>
      <c r="P50" s="593"/>
    </row>
    <row r="51" spans="1:16">
      <c r="A51" s="148"/>
      <c r="B51" s="148"/>
      <c r="C51" s="148"/>
      <c r="D51" s="148"/>
      <c r="E51" s="148"/>
      <c r="F51" s="148"/>
      <c r="G51" s="602"/>
      <c r="H51" s="602"/>
      <c r="I51" s="602"/>
      <c r="J51" s="602"/>
      <c r="K51" s="602"/>
      <c r="L51" s="594"/>
      <c r="M51" s="594"/>
      <c r="N51" s="594"/>
      <c r="O51" s="594"/>
      <c r="P51" s="594"/>
    </row>
    <row r="52" spans="1:16" ht="23.25" customHeight="1">
      <c r="A52" s="169"/>
      <c r="B52" s="169"/>
      <c r="C52" s="169"/>
      <c r="D52" s="169"/>
      <c r="E52" s="169"/>
      <c r="F52" s="169"/>
      <c r="G52" s="169"/>
      <c r="H52" s="169"/>
      <c r="I52" s="169"/>
      <c r="J52" s="169"/>
      <c r="K52" s="174" t="s">
        <v>364</v>
      </c>
      <c r="L52" s="175">
        <f>L45+L37+L29+L21+L13+L5</f>
        <v>0</v>
      </c>
      <c r="M52" s="175">
        <f>M45+M37+M29+M21+M13+M5</f>
        <v>0</v>
      </c>
      <c r="N52" s="175">
        <f>N45+N37+N29+N21+N13+N5</f>
        <v>0</v>
      </c>
      <c r="O52" s="175">
        <f>O45+O37+O29+O21+O13+O5</f>
        <v>0</v>
      </c>
      <c r="P52" s="175">
        <f>P45+P37+P29+P21+P13+P5</f>
        <v>0</v>
      </c>
    </row>
  </sheetData>
  <mergeCells count="36">
    <mergeCell ref="P14:P19"/>
    <mergeCell ref="G6:K11"/>
    <mergeCell ref="L6:L11"/>
    <mergeCell ref="M6:M11"/>
    <mergeCell ref="N6:N11"/>
    <mergeCell ref="O6:O11"/>
    <mergeCell ref="P6:P11"/>
    <mergeCell ref="G14:K19"/>
    <mergeCell ref="L14:L19"/>
    <mergeCell ref="M14:M19"/>
    <mergeCell ref="N14:N19"/>
    <mergeCell ref="O14:O19"/>
    <mergeCell ref="P30:P35"/>
    <mergeCell ref="G22:K27"/>
    <mergeCell ref="L22:L27"/>
    <mergeCell ref="M22:M27"/>
    <mergeCell ref="N22:N27"/>
    <mergeCell ref="O22:O27"/>
    <mergeCell ref="P22:P27"/>
    <mergeCell ref="G30:K35"/>
    <mergeCell ref="L30:L35"/>
    <mergeCell ref="M30:M35"/>
    <mergeCell ref="N30:N35"/>
    <mergeCell ref="O30:O35"/>
    <mergeCell ref="P46:P51"/>
    <mergeCell ref="G38:K43"/>
    <mergeCell ref="L38:L43"/>
    <mergeCell ref="M38:M43"/>
    <mergeCell ref="N38:N43"/>
    <mergeCell ref="O38:O43"/>
    <mergeCell ref="P38:P43"/>
    <mergeCell ref="G46:K51"/>
    <mergeCell ref="L46:L51"/>
    <mergeCell ref="M46:M51"/>
    <mergeCell ref="N46:N51"/>
    <mergeCell ref="O46:O51"/>
  </mergeCells>
  <phoneticPr fontId="5"/>
  <dataValidations count="1">
    <dataValidation type="list" allowBlank="1" showInputMessage="1" showErrorMessage="1" sqref="L5:P5 L13:P13 L21:P21 L29:P29 L37:P37 L45:P45" xr:uid="{9B270FF3-4069-415B-8320-85045A163645}">
      <formula1>"０,１,２,３,４"</formula1>
    </dataValidation>
  </dataValidations>
  <pageMargins left="0.51181102362204722" right="0.31496062992125984" top="0.55118110236220474" bottom="0.35433070866141736" header="0.31496062992125984" footer="0.31496062992125984"/>
  <pageSetup paperSize="9"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ボタン 1">
              <controlPr defaultSize="0" print="0" autoFill="0" autoPict="0">
                <anchor moveWithCells="1" sizeWithCells="1">
                  <from>
                    <xdr:col>7</xdr:col>
                    <xdr:colOff>228600</xdr:colOff>
                    <xdr:row>0</xdr:row>
                    <xdr:rowOff>76200</xdr:rowOff>
                  </from>
                  <to>
                    <xdr:col>8</xdr:col>
                    <xdr:colOff>361950</xdr:colOff>
                    <xdr:row>1</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まとめシート</vt:lpstr>
      <vt:lpstr>UPDRS1・2回目</vt:lpstr>
      <vt:lpstr>UPDRS3・4回目</vt:lpstr>
      <vt:lpstr>UPDRS5回目</vt:lpstr>
      <vt:lpstr>TCT</vt:lpstr>
      <vt:lpstr>FACT</vt:lpstr>
      <vt:lpstr>FBS</vt:lpstr>
      <vt:lpstr>PD疲労</vt:lpstr>
      <vt:lpstr>すくみ足FOGQ</vt:lpstr>
      <vt:lpstr>睡眠PDSS-2</vt:lpstr>
      <vt:lpstr>転倒自己効力感FES-I</vt:lpstr>
      <vt:lpstr> ▲歩容評価GSSR</vt:lpstr>
      <vt:lpstr>▼主観的安定度評価</vt:lpstr>
      <vt:lpstr>▼主観的歩行尺度7段階</vt:lpstr>
      <vt:lpstr>' ▲歩容評価GSSR'!Print_Area</vt:lpstr>
      <vt:lpstr>▼主観的安定度評価!Print_Area</vt:lpstr>
      <vt:lpstr>▼主観的歩行尺度7段階!Print_Area</vt:lpstr>
      <vt:lpstr>FACT!Print_Area</vt:lpstr>
      <vt:lpstr>FBS!Print_Area</vt:lpstr>
      <vt:lpstr>PD疲労!Print_Area</vt:lpstr>
      <vt:lpstr>TCT!Print_Area</vt:lpstr>
      <vt:lpstr>UPDRS1・2回目!Print_Area</vt:lpstr>
      <vt:lpstr>UPDRS3・4回目!Print_Area</vt:lpstr>
      <vt:lpstr>UPDRS5回目!Print_Area</vt:lpstr>
      <vt:lpstr>すくみ足FOGQ!Print_Area</vt:lpstr>
      <vt:lpstr>まとめシート!Print_Area</vt:lpstr>
      <vt:lpstr>'睡眠PDSS-2'!Print_Area</vt:lpstr>
      <vt:lpstr>'転倒自己効力感FES-I'!Print_Area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リハビリテーション部 愛宕病院</cp:lastModifiedBy>
  <dcterms:created xsi:type="dcterms:W3CDTF">2015-06-05T18:19:34Z</dcterms:created>
  <dcterms:modified xsi:type="dcterms:W3CDTF">2023-09-08T05:45:55Z</dcterms:modified>
</cp:coreProperties>
</file>