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5.xml" ContentType="application/vnd.openxmlformats-officedocument.drawing+xml"/>
  <Override PartName="/xl/ctrlProps/ctrlProp113.xml" ContentType="application/vnd.ms-excel.controlproperties+xml"/>
  <Override PartName="/xl/drawings/drawing6.xml" ContentType="application/vnd.openxmlformats-officedocument.drawing+xml"/>
  <Override PartName="/xl/ctrlProps/ctrlProp114.xml" ContentType="application/vnd.ms-excel.controlproperties+xml"/>
  <Override PartName="/xl/drawings/drawing7.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117.xml" ContentType="application/vnd.ms-excel.controlproperties+xml"/>
  <Override PartName="/xl/drawings/drawing9.xml" ContentType="application/vnd.openxmlformats-officedocument.drawing+xml"/>
  <Override PartName="/xl/ctrlProps/ctrlProp118.xml" ContentType="application/vnd.ms-excel.controlproperties+xml"/>
  <Override PartName="/xl/drawings/drawing10.xml" ContentType="application/vnd.openxmlformats-officedocument.drawing+xml"/>
  <Override PartName="/xl/ctrlProps/ctrlProp119.xml" ContentType="application/vnd.ms-excel.controlproperties+xml"/>
  <Override PartName="/xl/drawings/drawing11.xml" ContentType="application/vnd.openxmlformats-officedocument.drawing+xml"/>
  <Override PartName="/xl/ctrlProps/ctrlProp120.xml" ContentType="application/vnd.ms-excel.controlproperties+xml"/>
  <Override PartName="/xl/drawings/drawing12.xml" ContentType="application/vnd.openxmlformats-officedocument.drawing+xml"/>
  <Override PartName="/xl/ctrlProps/ctrlProp121.xml" ContentType="application/vnd.ms-excel.controlproperties+xml"/>
  <Override PartName="/xl/drawings/drawing13.xml" ContentType="application/vnd.openxmlformats-officedocument.drawing+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riha\Desktop\リハHP係\atagoHP\HP更新データ\rehabilitation\reha_excel\"/>
    </mc:Choice>
  </mc:AlternateContent>
  <xr:revisionPtr revIDLastSave="0" documentId="13_ncr:1_{06215EC3-28C7-46D9-B950-61A5B4D28E55}" xr6:coauthVersionLast="47" xr6:coauthVersionMax="47" xr10:uidLastSave="{00000000-0000-0000-0000-000000000000}"/>
  <bookViews>
    <workbookView xWindow="-120" yWindow="-120" windowWidth="20730" windowHeight="11040" tabRatio="689" xr2:uid="{00000000-000D-0000-FFFF-FFFF00000000}"/>
  </bookViews>
  <sheets>
    <sheet name="まとめシート" sheetId="1" r:id="rId1"/>
    <sheet name="UPDRS1・2回目" sheetId="3" r:id="rId2"/>
    <sheet name="UPDRS3・4回目" sheetId="4" r:id="rId3"/>
    <sheet name="UPDRS5回目" sheetId="5" r:id="rId4"/>
    <sheet name="TCT" sheetId="6" r:id="rId5"/>
    <sheet name="FACT" sheetId="7" r:id="rId6"/>
    <sheet name="FBS" sheetId="8" r:id="rId7"/>
    <sheet name="PD疲労" sheetId="9" r:id="rId8"/>
    <sheet name="すくみ足FOGQ" sheetId="10" r:id="rId9"/>
    <sheet name="睡眠PDSS-2" sheetId="11" r:id="rId10"/>
    <sheet name="転倒自己効力感FES-I" sheetId="12" r:id="rId11"/>
    <sheet name=" ▲歩容評価GSSR" sheetId="13" r:id="rId12"/>
    <sheet name="▼主観的安定度評価" sheetId="14" r:id="rId13"/>
    <sheet name="▼主観的歩行尺度7段階" sheetId="15" r:id="rId14"/>
  </sheets>
  <definedNames>
    <definedName name="_xlnm.Print_Area" localSheetId="11">' ▲歩容評価GSSR'!$A$1:$L$44</definedName>
    <definedName name="_xlnm.Print_Area" localSheetId="12">▼主観的安定度評価!$A$1:$L$22</definedName>
    <definedName name="_xlnm.Print_Area" localSheetId="13">▼主観的歩行尺度7段階!$A$1:$U$19</definedName>
    <definedName name="_xlnm.Print_Area" localSheetId="5">FACT!$B$1:$I$15</definedName>
    <definedName name="_xlnm.Print_Area" localSheetId="6">FBS!$A$1:$Z$32</definedName>
    <definedName name="_xlnm.Print_Area" localSheetId="7">PD疲労!$A$1:$I$34</definedName>
    <definedName name="_xlnm.Print_Area" localSheetId="4">TCT!$A$1:$F$37</definedName>
    <definedName name="_xlnm.Print_Area" localSheetId="1">UPDRS1・2回目!$A$1:$AK$57</definedName>
    <definedName name="_xlnm.Print_Area" localSheetId="2">UPDRS3・4回目!$A$1:$AK$57</definedName>
    <definedName name="_xlnm.Print_Area" localSheetId="3">UPDRS5回目!$A$1:$AK$57</definedName>
    <definedName name="_xlnm.Print_Area" localSheetId="8">すくみ足FOGQ!$A$1:$P$52</definedName>
    <definedName name="_xlnm.Print_Area" localSheetId="0">まとめシート!$A$1:$AO$62</definedName>
    <definedName name="_xlnm.Print_Area" localSheetId="9">'睡眠PDSS-2'!$A$1:$M$46</definedName>
    <definedName name="_xlnm.Print_Area" localSheetId="10">'転倒自己効力感FES-I'!$A$1:$K$46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E4" i="9"/>
  <c r="O54" i="3"/>
  <c r="K4" i="14"/>
  <c r="I4" i="14"/>
  <c r="G4" i="14"/>
  <c r="E4" i="14"/>
  <c r="C4" i="14"/>
  <c r="K3" i="14"/>
  <c r="I3" i="14"/>
  <c r="G3" i="14"/>
  <c r="E3" i="14"/>
  <c r="C3" i="14"/>
  <c r="G1" i="14"/>
  <c r="L2" i="13"/>
  <c r="K2" i="13"/>
  <c r="J2" i="13"/>
  <c r="I2" i="13"/>
  <c r="H2" i="13"/>
  <c r="K7" i="12"/>
  <c r="J7" i="12"/>
  <c r="I7" i="12"/>
  <c r="H7" i="12"/>
  <c r="G7" i="12"/>
  <c r="K6" i="12"/>
  <c r="J6" i="12"/>
  <c r="I6" i="12"/>
  <c r="H6" i="12"/>
  <c r="G6" i="12"/>
  <c r="M4" i="11"/>
  <c r="L4" i="11"/>
  <c r="K4" i="11"/>
  <c r="J4" i="11"/>
  <c r="I4" i="11"/>
  <c r="M3" i="11"/>
  <c r="L3" i="11"/>
  <c r="K3" i="11"/>
  <c r="J3" i="11"/>
  <c r="I3" i="11"/>
  <c r="P2" i="10"/>
  <c r="O2" i="10"/>
  <c r="N2" i="10"/>
  <c r="M2" i="10"/>
  <c r="L2" i="10"/>
  <c r="I5" i="9"/>
  <c r="H5" i="9"/>
  <c r="G5" i="9"/>
  <c r="F5" i="9"/>
  <c r="E5" i="9"/>
  <c r="I4" i="9"/>
  <c r="H4" i="9"/>
  <c r="G4" i="9"/>
  <c r="F4" i="9"/>
  <c r="Z2" i="8"/>
  <c r="X2" i="8"/>
  <c r="V2" i="8"/>
  <c r="T2" i="8"/>
  <c r="R2" i="8"/>
  <c r="I2" i="7"/>
  <c r="H2" i="7"/>
  <c r="G2" i="7"/>
  <c r="F2" i="7"/>
  <c r="E2" i="7"/>
  <c r="F3" i="6"/>
  <c r="E3" i="6"/>
  <c r="D3" i="6"/>
  <c r="C3" i="6"/>
  <c r="B3" i="6"/>
  <c r="M4" i="5"/>
  <c r="M3" i="5"/>
  <c r="M2" i="5"/>
  <c r="Q4" i="4"/>
  <c r="M4" i="4"/>
  <c r="Q3" i="4"/>
  <c r="M3" i="4"/>
  <c r="M2" i="4"/>
  <c r="Q4" i="3"/>
  <c r="M4" i="3"/>
  <c r="Q3" i="3"/>
  <c r="M3" i="3"/>
  <c r="M2" i="3"/>
  <c r="AJ51" i="1"/>
  <c r="AD51" i="1"/>
  <c r="X51" i="1"/>
  <c r="R51" i="1"/>
  <c r="L51" i="1"/>
  <c r="AJ48" i="1"/>
  <c r="AD48" i="1"/>
  <c r="X48" i="1"/>
  <c r="R48" i="1"/>
  <c r="L48" i="1"/>
  <c r="AJ37" i="1"/>
  <c r="AD37" i="1"/>
  <c r="X37" i="1"/>
  <c r="R37" i="1"/>
  <c r="L37" i="1"/>
  <c r="AJ35" i="1"/>
  <c r="AD35" i="1"/>
  <c r="X35" i="1"/>
  <c r="R35" i="1"/>
  <c r="L35" i="1"/>
  <c r="AJ20" i="1"/>
  <c r="AD20" i="1"/>
  <c r="X20" i="1"/>
  <c r="R20" i="1"/>
  <c r="L20" i="1"/>
  <c r="AJ19" i="1"/>
  <c r="AD19" i="1"/>
  <c r="X19" i="1"/>
  <c r="R19" i="1"/>
  <c r="L19" i="1"/>
  <c r="AJ18" i="1"/>
  <c r="AD18" i="1"/>
  <c r="X18" i="1"/>
  <c r="R18" i="1"/>
  <c r="L18" i="1"/>
  <c r="AJ10" i="1"/>
  <c r="AJ9" i="1"/>
  <c r="AJ8" i="1"/>
  <c r="AJ7" i="1"/>
  <c r="AD10" i="1"/>
  <c r="AD9" i="1"/>
  <c r="AD8" i="1"/>
  <c r="AD7" i="1"/>
  <c r="X10" i="1"/>
  <c r="X9" i="1"/>
  <c r="X8" i="1"/>
  <c r="X7" i="1"/>
  <c r="R10" i="1"/>
  <c r="R9" i="1"/>
  <c r="R8" i="1"/>
  <c r="R7" i="1"/>
  <c r="L10" i="1"/>
  <c r="L9" i="1"/>
  <c r="L42" i="13"/>
  <c r="K42" i="13"/>
  <c r="J42" i="13"/>
  <c r="I42" i="13"/>
  <c r="H42" i="13"/>
  <c r="K41" i="12"/>
  <c r="J41" i="12"/>
  <c r="I41" i="12"/>
  <c r="H41" i="12"/>
  <c r="G41" i="12"/>
  <c r="M36" i="11"/>
  <c r="L36" i="11"/>
  <c r="K36" i="11"/>
  <c r="J36" i="11"/>
  <c r="I36" i="11"/>
  <c r="P52" i="10"/>
  <c r="O52" i="10"/>
  <c r="N52" i="10"/>
  <c r="M52" i="10"/>
  <c r="L52" i="10"/>
  <c r="I22" i="9"/>
  <c r="H22" i="9"/>
  <c r="G22" i="9"/>
  <c r="F22" i="9"/>
  <c r="E22" i="9"/>
  <c r="Y26" i="8"/>
  <c r="W26" i="8"/>
  <c r="U26" i="8"/>
  <c r="S26" i="8"/>
  <c r="Q26" i="8"/>
  <c r="Y25" i="8"/>
  <c r="W25" i="8"/>
  <c r="U25" i="8"/>
  <c r="S25" i="8"/>
  <c r="Q25" i="8"/>
  <c r="I14" i="7"/>
  <c r="H14" i="7"/>
  <c r="G14" i="7"/>
  <c r="F14" i="7"/>
  <c r="E14" i="7"/>
  <c r="F8" i="6"/>
  <c r="E8" i="6"/>
  <c r="D8" i="6"/>
  <c r="C8" i="6"/>
  <c r="B8" i="6"/>
  <c r="AA56" i="3" l="1"/>
  <c r="U56" i="3"/>
  <c r="O56" i="3"/>
  <c r="I56" i="3"/>
  <c r="AH56" i="3" s="1"/>
  <c r="AA54" i="3"/>
  <c r="U54" i="3"/>
  <c r="I54" i="3"/>
  <c r="L7" i="1" s="1"/>
  <c r="L11" i="1" s="1"/>
  <c r="AA56" i="5"/>
  <c r="U56" i="5"/>
  <c r="O56" i="5"/>
  <c r="I56" i="5"/>
  <c r="AH56" i="5" s="1"/>
  <c r="AH54" i="5"/>
  <c r="AA54" i="5"/>
  <c r="U54" i="5"/>
  <c r="O54" i="5"/>
  <c r="I54" i="5"/>
  <c r="AA56" i="4"/>
  <c r="U56" i="4"/>
  <c r="O56" i="4"/>
  <c r="I56" i="4"/>
  <c r="AH56" i="4" s="1"/>
  <c r="AA54" i="4"/>
  <c r="U54" i="4"/>
  <c r="O54" i="4"/>
  <c r="I54" i="4"/>
  <c r="AH54" i="4" s="1"/>
  <c r="AD11" i="1"/>
  <c r="AJ11" i="1"/>
  <c r="AH54" i="3" l="1"/>
  <c r="R11" i="1"/>
  <c r="X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Q4" authorId="0" shapeId="0" xr:uid="{CF782CC9-D5E3-4842-91C4-5044EA1D0806}">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S4" authorId="0" shapeId="0" xr:uid="{A5C2AB45-4A44-4336-8463-F78B1938E792}">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U4" authorId="0" shapeId="0" xr:uid="{54A70B7B-B643-4E45-A2A2-62559D976C07}">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W4" authorId="0" shapeId="0" xr:uid="{BC0D3B84-BA48-4C05-BA34-D7461AD71CFE}">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Y4" authorId="0" shapeId="0" xr:uid="{9181BA81-0DB6-48AA-9365-EDAAD62498A4}">
      <text>
        <r>
          <rPr>
            <b/>
            <sz val="9"/>
            <color indexed="81"/>
            <rFont val="MS P ゴシック"/>
            <family val="3"/>
            <charset val="128"/>
          </rPr>
          <t>4：立ち上がりが可能である
3：手を使用して一人で立ち上がりが可能である
2：数回の試行後，手を使用して立ち上がりが可能である
1：立ち上がり，または安定のために最小の介助が必要である
0：立ち上がりに中等度，ないし高度の介助が必要である</t>
        </r>
        <r>
          <rPr>
            <sz val="9"/>
            <color indexed="81"/>
            <rFont val="MS P ゴシック"/>
            <family val="3"/>
            <charset val="128"/>
          </rPr>
          <t xml:space="preserve">
</t>
        </r>
      </text>
    </comment>
    <comment ref="Q5" authorId="0" shapeId="0" xr:uid="{D4291CDE-38DF-4BAB-B317-D8C97A79149D}">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S5" authorId="0" shapeId="0" xr:uid="{0A0592C1-D2D3-45C8-AD31-AD904027BE33}">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U5" authorId="0" shapeId="0" xr:uid="{53AEF108-C929-4937-AB3C-CDD49755A138}">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W5" authorId="0" shapeId="0" xr:uid="{23DF7621-BCDF-4352-A164-6E8E62CD977D}">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Y5" authorId="0" shapeId="0" xr:uid="{F7B6378B-D0D8-4BF9-982A-C8C3B5591695}">
      <text>
        <r>
          <rPr>
            <b/>
            <sz val="9"/>
            <color indexed="81"/>
            <rFont val="MS P ゴシック"/>
            <family val="3"/>
            <charset val="128"/>
          </rPr>
          <t>4：安全に2 分間の立位保持が可能である
3：監視下で2 分間の立位保持が可能である
2：30 秒間の立位保持が可能である
1：数回の試行にて30 秒間の立位保持が可能である
0：介助なしには30 秒間の立位保持が不可能である</t>
        </r>
      </text>
    </comment>
    <comment ref="Q6" authorId="0" shapeId="0" xr:uid="{1C993F2E-6E23-4C6A-A3AB-91ADD6433CF8}">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S6" authorId="0" shapeId="0" xr:uid="{C9324F15-EF81-4101-A0E7-48D7D1A1E076}">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U6" authorId="0" shapeId="0" xr:uid="{AB3873C2-22F4-4793-861E-A236D8D6463E}">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W6" authorId="0" shapeId="0" xr:uid="{9C924781-35DC-46D3-928D-74C2B20218DD}">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Y6" authorId="0" shapeId="0" xr:uid="{9C58364E-2294-4664-8997-2CACA4C4A87D}">
      <text>
        <r>
          <rPr>
            <b/>
            <sz val="9"/>
            <color indexed="81"/>
            <rFont val="MS P ゴシック"/>
            <family val="3"/>
            <charset val="128"/>
          </rPr>
          <t>4：安全に2 分間の座位保持が可能である
3：監視下で2 分間の座位保持が可能である
2：30 秒間の座位保持が可能である
1：10 秒間の座位保持が可能である
0：介助なしには10 秒間の座位保持が不可能である</t>
        </r>
      </text>
    </comment>
    <comment ref="Q7" authorId="0" shapeId="0" xr:uid="{70219BD6-4F5B-4240-94DB-E376E08B6DA8}">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S7" authorId="0" shapeId="0" xr:uid="{AE34A15B-A9C2-4CB4-9C76-136854764888}">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U7" authorId="0" shapeId="0" xr:uid="{3E31365A-1627-497B-8D65-9660A12B170C}">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W7" authorId="0" shapeId="0" xr:uid="{346816A9-004A-4923-80CD-21A2347DC3FF}">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Y7" authorId="0" shapeId="0" xr:uid="{9759D1AB-8875-48EA-80F5-85B386F2D498}">
      <text>
        <r>
          <rPr>
            <b/>
            <sz val="9"/>
            <color indexed="81"/>
            <rFont val="MS P ゴシック"/>
            <family val="3"/>
            <charset val="128"/>
          </rPr>
          <t>4：ほとんど手を用いずに安全に座れる
3：手を用いてしゃがみこみを制御する
2：下腿後面を椅子に押しつけてしゃがみこみを制御する
1：一人で座れるが，しゃがみこみを制御できない
0：座るのに介助が必要である</t>
        </r>
      </text>
    </comment>
    <comment ref="Q8" authorId="0" shapeId="0" xr:uid="{69D6E690-F5B3-46E6-99D5-7E0006C03CD8}">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S8" authorId="0" shapeId="0" xr:uid="{A57AB9FC-11D7-4417-AD4A-4B1025A4DA65}">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U8" authorId="0" shapeId="0" xr:uid="{166A06B1-303D-4A4A-A518-3B97E81A9D8F}">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W8" authorId="0" shapeId="0" xr:uid="{9A2F3AB8-45B7-419D-83B2-7AD5D296B54F}">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Y8" authorId="0" shapeId="0" xr:uid="{1D51D7BA-A503-4870-A982-140ECBBF5200}">
      <text>
        <r>
          <rPr>
            <b/>
            <sz val="9"/>
            <color indexed="81"/>
            <rFont val="MS P ゴシック"/>
            <family val="3"/>
            <charset val="128"/>
          </rPr>
          <t>4：ほとんど手を用いずに安全に移乗が可能である
3：手を用いれば安全に移乗が可能である
2：言語指示，あるいは監視下にて移乗が可能である
1：移乗に介助者1 名が必要である
0：安全確保のために2 名の介助者が必要である</t>
        </r>
      </text>
    </comment>
    <comment ref="Q9" authorId="0" shapeId="0" xr:uid="{00D53F94-831E-4BDE-98DB-749AB11EB86A}">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S9" authorId="0" shapeId="0" xr:uid="{7DC490A9-9F12-4F5E-A882-7E534F30AEB4}">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U9" authorId="0" shapeId="0" xr:uid="{7B12A646-28A3-473A-B2CC-6F1151A7763E}">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W9" authorId="0" shapeId="0" xr:uid="{887A8E27-D96A-48E7-832E-7C0515E0CF55}">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Y9" authorId="0" shapeId="0" xr:uid="{D5AE5F29-4699-4849-8ABD-E22B02CA6629}">
      <text>
        <r>
          <rPr>
            <b/>
            <sz val="9"/>
            <color indexed="81"/>
            <rFont val="MS P ゴシック"/>
            <family val="3"/>
            <charset val="128"/>
          </rPr>
          <t>4：安全に10 秒間の閉眼立位保持が可能である
3：監視下にて10 秒間の閉眼立位保持が可能である
2：3 秒間の閉眼立位保持が可能である
1：3 秒間の閉眼立位保持ができないが，安定して立っていられる
0：転倒を防ぐための介助が必要である</t>
        </r>
      </text>
    </comment>
    <comment ref="Q10" authorId="0" shapeId="0" xr:uid="{1E3B1B46-0ED2-4B3A-B0EA-8BABD93CFBAA}">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S10" authorId="0" shapeId="0" xr:uid="{01296B01-5D19-4069-8C45-CDC373D24B38}">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U10" authorId="0" shapeId="0" xr:uid="{AC4675DE-8A93-4DC1-B221-0F2D178232C0}">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W10" authorId="0" shapeId="0" xr:uid="{34407E3E-73C6-4E85-AEC7-24D7C6433117}">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Y10" authorId="0" shapeId="0" xr:uid="{F741FDE2-20D1-4E3A-89AD-042A9D4A6D14}">
      <text>
        <r>
          <rPr>
            <b/>
            <sz val="9"/>
            <color indexed="81"/>
            <rFont val="MS P ゴシック"/>
            <family val="3"/>
            <charset val="128"/>
          </rPr>
          <t>4：自分で閉脚立位ができ，1 分間，安全に立位保持が可能である
3：自分で閉脚立位ができ，監視下にて1 分間の立位保持が可能である
2：自分で閉脚立位ができるが，30 秒間の立位保持は不可能である
1：閉脚立位をとるのに介助が必要だが，閉脚で15 秒間の保持が可能である
0：閉脚立位をとるのに介助が必要で，閉脚で15 秒間の保持も不可能である</t>
        </r>
      </text>
    </comment>
    <comment ref="Q11" authorId="0" shapeId="0" xr:uid="{0B9D06BF-AB1D-47FB-B780-461217E54D95}">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S11" authorId="0" shapeId="0" xr:uid="{253C0A51-C183-483D-ABDB-74AF29748B6B}">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U11" authorId="0" shapeId="0" xr:uid="{F6ED5077-95EB-4AD1-BFD7-40257978E17F}">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W11" authorId="0" shapeId="0" xr:uid="{72329D1A-91B7-4A82-9173-3358799B5F30}">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Y11" authorId="0" shapeId="0" xr:uid="{B6291B79-A050-4380-B54A-200B209B9EC2}">
      <text>
        <r>
          <rPr>
            <b/>
            <sz val="9"/>
            <color indexed="81"/>
            <rFont val="MS P ゴシック"/>
            <family val="3"/>
            <charset val="128"/>
          </rPr>
          <t>4：25 cm 以上の前方リーチが可能である
3：12.5 cm 以上の前方リーチが可能である
2：5 cm の前方リーチが可能である
1：手を伸ばせるが，監視が必要である
0：転倒を防ぐための介助が必要である</t>
        </r>
      </text>
    </comment>
    <comment ref="Q13" authorId="0" shapeId="0" xr:uid="{5B3F4212-AB12-4048-9FE0-95C72BEAB944}">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S13" authorId="0" shapeId="0" xr:uid="{F4D60645-3B6B-4CF4-8C64-9FD4DB0FF071}">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U13" authorId="0" shapeId="0" xr:uid="{8BCAB261-816E-4B3A-8100-3EE807BF3C12}">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W13" authorId="0" shapeId="0" xr:uid="{1F62C9DF-F3FE-4D24-8222-146C9FD04BEC}">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Y13" authorId="0" shapeId="0" xr:uid="{D6B124CD-D75C-4B1D-A40D-57FEFC194106}">
      <text>
        <r>
          <rPr>
            <b/>
            <sz val="9"/>
            <color indexed="81"/>
            <rFont val="MS P ゴシック"/>
            <family val="3"/>
            <charset val="128"/>
          </rPr>
          <t>4：安全かつ簡単に物を拾うことが可能である
3：監視下にて物を拾うことが可能である
2：物は拾えないが，靴まで2.5～5 cmくらいのところまで手を伸ばすことが可能である
1：物を拾うことができず，監視が必要である
0：転倒を防ぐための介助が必要である</t>
        </r>
      </text>
    </comment>
    <comment ref="Q14" authorId="0" shapeId="0" xr:uid="{465904C0-89E1-4089-92F3-C433878A91B3}">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S14" authorId="0" shapeId="0" xr:uid="{28D26C2D-AABD-46C1-84E6-77B5559EAF3F}">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U14" authorId="0" shapeId="0" xr:uid="{D2389313-E295-44F4-9782-72793BEB6AEF}">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W14" authorId="0" shapeId="0" xr:uid="{58C588AA-9423-496B-B3AA-DE0C0E781A2B}">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Y14" authorId="0" shapeId="0" xr:uid="{A4CE7CCC-D14E-45E8-AEC8-774A7A767886}">
      <text>
        <r>
          <rPr>
            <b/>
            <sz val="9"/>
            <color indexed="81"/>
            <rFont val="MS P ゴシック"/>
            <family val="3"/>
            <charset val="128"/>
          </rPr>
          <t>4：両側とも後ろを振り向くことができる
3：片側のみ振り向くことができる
2：側方までしか振り向けないが安定している
1：振り向く時に監視が必要である
0：転倒を防ぐための介助が必要である</t>
        </r>
      </text>
    </comment>
    <comment ref="Q15" authorId="0" shapeId="0" xr:uid="{AE8CCE0A-CBDE-4BE8-9794-D2872566EF5C}">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S15" authorId="0" shapeId="0" xr:uid="{E2AD7401-2B78-4355-A069-C1990B1C04D3}">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U15" authorId="0" shapeId="0" xr:uid="{14F151B4-2D74-4DB6-8CB2-AEFDD06B286C}">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W15" authorId="0" shapeId="0" xr:uid="{19EA8ACE-4CF1-4C53-AFBE-8BEDB56846ED}">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Y15" authorId="0" shapeId="0" xr:uid="{398A87AF-82DE-453C-B1DF-A235FDC645B4}">
      <text>
        <r>
          <rPr>
            <b/>
            <sz val="9"/>
            <color indexed="81"/>
            <rFont val="MS P ゴシック"/>
            <family val="3"/>
            <charset val="128"/>
          </rPr>
          <t>4：左右それぞれの方向に4 秒以内で安全に360°の回転が可能である
3：一側のみ4 秒以内で安全に360°の回転が可能である
2：360°の回転が可能だが，両側とも4 秒以上かかる
1：監視または言語指示が必要である
0：回転中，介助が必要である</t>
        </r>
      </text>
    </comment>
    <comment ref="Q16" authorId="0" shapeId="0" xr:uid="{ECAF98BB-B88C-407E-86CC-4C9868EAD47A}">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S16" authorId="0" shapeId="0" xr:uid="{B1DD4311-8DAD-468F-A0BB-80FD60843095}">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U16" authorId="0" shapeId="0" xr:uid="{4DA95A25-0B45-4AF5-9B55-92F37908E67D}">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W16" authorId="0" shapeId="0" xr:uid="{73396147-C999-40C6-8EE6-D4B0A5AC9100}">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Y16" authorId="0" shapeId="0" xr:uid="{4871A5BB-78AC-4633-8113-BF5B6893089C}">
      <text>
        <r>
          <rPr>
            <b/>
            <sz val="9"/>
            <color indexed="81"/>
            <rFont val="MS P ゴシック"/>
            <family val="3"/>
            <charset val="128"/>
          </rPr>
          <t>4：支持なしで安全かつ20 秒以内に8 回の踏み替えが可能である
3：支持なしで8 回の踏み替えが可能だが，20 秒以上かかる
2：監視下で補助具を使用せず4 回の踏み替えが可能である
1：最小限の介助で2 回以上の踏み替えが可能である
0：転倒を防ぐための介助が必要，または実施困難である</t>
        </r>
      </text>
    </comment>
    <comment ref="Q17" authorId="0" shapeId="0" xr:uid="{6065CAAA-0404-4919-89AE-C4CB85B0A198}">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S17" authorId="0" shapeId="0" xr:uid="{28FDF5FF-609D-4405-8631-4A75FAD1FE0C}">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U17" authorId="0" shapeId="0" xr:uid="{0E217245-49EC-43AE-8357-86E87636D1DC}">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W17" authorId="0" shapeId="0" xr:uid="{51B07D0B-1C57-42C6-9053-3B131B5EB188}">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Y17" authorId="0" shapeId="0" xr:uid="{BCB04020-D0D8-458E-AD7C-70AD807B332B}">
      <text>
        <r>
          <rPr>
            <b/>
            <sz val="9"/>
            <color indexed="81"/>
            <rFont val="MS P ゴシック"/>
            <family val="3"/>
            <charset val="128"/>
          </rPr>
          <t>4：自分で継ぎ足位をとり，30 秒間の保持が可能である
3：自分で足を他方の足の前におくことができ，30 秒間の保持が可能である
2：自分で足をわずかにずらし，30 秒間の保持が可能である
1：足を出すのに介助を要するが，15 秒間の保持が可能である
0：足を出す時，または立位時にバランスを崩す</t>
        </r>
      </text>
    </comment>
    <comment ref="Q22" authorId="0" shapeId="0" xr:uid="{4CD44276-465A-4FCB-A733-E1115DA327B3}">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S22" authorId="0" shapeId="0" xr:uid="{3421F494-D81C-48F6-BABE-08CC6A7F5B43}">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U22" authorId="0" shapeId="0" xr:uid="{BD4D5988-F6AD-4D9D-A91F-5E3F5912D97B}">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W22" authorId="0" shapeId="0" xr:uid="{218042E1-62CA-468C-A072-AA8388ED7ED1}">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 ref="Y22" authorId="0" shapeId="0" xr:uid="{32DBA22E-EFB1-45B2-99CC-145C23DFC8EE}">
      <text>
        <r>
          <rPr>
            <b/>
            <sz val="9"/>
            <color indexed="81"/>
            <rFont val="MS P ゴシック"/>
            <family val="3"/>
            <charset val="128"/>
          </rPr>
          <t>4：自分で片脚をあげ，10 秒以上の保持が可能である
3：自分で片脚をあげ，5～10 秒間の保持が可能である
2：自分で片脚をあげ，3 秒以上の保持が可能である
1：片脚をあげ，3 秒以上の保持が不可能である
0：検査の実施困難，または転倒を防ぐための介助が必要である</t>
        </r>
      </text>
    </comment>
  </commentList>
</comments>
</file>

<file path=xl/sharedStrings.xml><?xml version="1.0" encoding="utf-8"?>
<sst xmlns="http://schemas.openxmlformats.org/spreadsheetml/2006/main" count="1006" uniqueCount="481">
  <si>
    <t>Atago-PD Assessment Sheet</t>
  </si>
  <si>
    <t>患者氏名</t>
    <rPh sb="0" eb="4">
      <t>カンジャシメイ</t>
    </rPh>
    <phoneticPr fontId="8"/>
  </si>
  <si>
    <t>○目安：初回評価 → ○2週間後評価 → ○１か月後評価→ ○２ヶ月後評価→ ○1ヶ月ごと</t>
  </si>
  <si>
    <t>評価日</t>
    <rPh sb="0" eb="2">
      <t>ヒョウカ</t>
    </rPh>
    <rPh sb="2" eb="3">
      <t>ビ</t>
    </rPh>
    <phoneticPr fontId="8"/>
  </si>
  <si>
    <t>評価者</t>
    <rPh sb="0" eb="2">
      <t>ヒョウカ</t>
    </rPh>
    <rPh sb="2" eb="3">
      <t>シャ</t>
    </rPh>
    <phoneticPr fontId="8"/>
  </si>
  <si>
    <t>MDS-統一パーキンソン氏病尺度（UPDRS）</t>
    <rPh sb="4" eb="6">
      <t>トウイツ</t>
    </rPh>
    <rPh sb="12" eb="13">
      <t>シ</t>
    </rPh>
    <rPh sb="13" eb="14">
      <t>ビョウ</t>
    </rPh>
    <rPh sb="14" eb="16">
      <t>シャクド</t>
    </rPh>
    <phoneticPr fontId="8"/>
  </si>
  <si>
    <t>Part I     日常生活における非運動症状</t>
  </si>
  <si>
    <t>【 Hoehn and Yahr 重症度】</t>
  </si>
  <si>
    <t>PartⅡ   日常生活で経験する運動症状</t>
  </si>
  <si>
    <t>0：症状なし</t>
  </si>
  <si>
    <t>PartⅢ   運動症状</t>
  </si>
  <si>
    <t>1：一側性症状のみ</t>
  </si>
  <si>
    <t>PartⅣ   運動の合併症</t>
  </si>
  <si>
    <t>2：両側性症状があるが、平衡障害なし</t>
  </si>
  <si>
    <t>合計（168点満点）</t>
  </si>
  <si>
    <t>3：軽～中程度の症状。平衡障害があるが身体的には介助不要、Pullテストからの復帰には介助必要</t>
  </si>
  <si>
    <t>〇 Hoehn and Yahr 重症度</t>
  </si>
  <si>
    <t>4：重度の運動障害。立っていたり、歩いたりは介助なしでなんとかできる</t>
  </si>
  <si>
    <t>〇 生活機能障害度分類</t>
  </si>
  <si>
    <t>5：介助なしでは車椅子あるいは寝たきり</t>
  </si>
  <si>
    <t>＊指定難病の判定重症度：Hoehn-Yahr重症度分類３度以上かつ生活機能障害度２度以上を対象とする</t>
    <rPh sb="1" eb="5">
      <t>シテイナンビョウ</t>
    </rPh>
    <rPh sb="6" eb="8">
      <t>ハンテイ</t>
    </rPh>
    <rPh sb="8" eb="11">
      <t>ジュウショウド</t>
    </rPh>
    <phoneticPr fontId="8"/>
  </si>
  <si>
    <t>■運動機能</t>
    <rPh sb="1" eb="3">
      <t>ウンドウ</t>
    </rPh>
    <rPh sb="3" eb="5">
      <t>キノウ</t>
    </rPh>
    <phoneticPr fontId="8"/>
  </si>
  <si>
    <t>【生活機能障害度分類】</t>
  </si>
  <si>
    <t>10秒テスト 足TAP  回数　  　右：左</t>
  </si>
  <si>
    <t>Ⅰ度：日常生活、通院にほとんど介助がいらない</t>
  </si>
  <si>
    <t xml:space="preserve">手回内外 回数        右：左 </t>
  </si>
  <si>
    <t>Ⅱ度：日常生活、通院に部分的な介助が必要になる</t>
  </si>
  <si>
    <t>体幹機能  TCT</t>
  </si>
  <si>
    <t>Ⅲ度：日常生活に全面的な介助が必要で、自分だけで、歩いたり、立ち上がったりできない</t>
  </si>
  <si>
    <t xml:space="preserve">               FACT</t>
  </si>
  <si>
    <t>バランス機能（FBS）</t>
  </si>
  <si>
    <t>片足立位 (秒)      　右支持：左支持</t>
  </si>
  <si>
    <t>観察事項</t>
  </si>
  <si>
    <t>TCT:Trunk Control Test</t>
  </si>
  <si>
    <t>FACT:Functional Assessment for Control of Trunk</t>
  </si>
  <si>
    <t>○歩行様式 （歩行補助具,装具など)</t>
  </si>
  <si>
    <t>時間</t>
    <rPh sb="0" eb="2">
      <t>ジカン</t>
    </rPh>
    <phoneticPr fontId="8"/>
  </si>
  <si>
    <t>歩数</t>
    <rPh sb="0" eb="2">
      <t>ホスウ</t>
    </rPh>
    <phoneticPr fontId="8"/>
  </si>
  <si>
    <t>10m 歩行時間 ： 快歩　秒・歩</t>
  </si>
  <si>
    <t>10m 歩行時間 ： 努力　秒・歩</t>
  </si>
  <si>
    <t>TUG　快適歩行       秒</t>
  </si>
  <si>
    <t>TUG　努力歩行　　　秒</t>
  </si>
  <si>
    <t xml:space="preserve">主観的歩行尺度 7段階  歩きやすさ </t>
  </si>
  <si>
    <t xml:space="preserve">歩く意欲 </t>
  </si>
  <si>
    <t>観察所見</t>
  </si>
  <si>
    <t>■パーキンソン（症候群）関連評価</t>
  </si>
  <si>
    <t>パーキンソン疲労尺度</t>
  </si>
  <si>
    <t>Parkinson Fatigue Scale  《　　/80点》</t>
  </si>
  <si>
    <t>すくみ足評価</t>
  </si>
  <si>
    <t>freezing of gait questionnaire 《　/24点》</t>
  </si>
  <si>
    <t>○ 高頻度,△ 低頻度,× 出現しない</t>
  </si>
  <si>
    <t>ON　／　OFF</t>
  </si>
  <si>
    <t>すくみ足のタイプ</t>
  </si>
  <si>
    <t>ターン時</t>
  </si>
  <si>
    <t>歩きはじめ</t>
  </si>
  <si>
    <t>狭いところ</t>
  </si>
  <si>
    <t>目標到達時</t>
  </si>
  <si>
    <t>広いところ</t>
  </si>
  <si>
    <t>睡眠に関する評価</t>
  </si>
  <si>
    <t>PDSS-2: parkinson's disease sleep scale《60点》</t>
  </si>
  <si>
    <t>転倒に関する自己効力感</t>
  </si>
  <si>
    <t>FES-I: falls efficacy scale</t>
  </si>
  <si>
    <r>
      <rPr>
        <sz val="10"/>
        <rFont val="HGSｺﾞｼｯｸM"/>
        <family val="3"/>
        <charset val="128"/>
      </rPr>
      <t>■運動イメージ評価</t>
    </r>
    <r>
      <rPr>
        <sz val="11"/>
        <rFont val="HGSｺﾞｼｯｸM"/>
        <family val="3"/>
        <charset val="128"/>
      </rPr>
      <t>　</t>
    </r>
    <r>
      <rPr>
        <sz val="9"/>
        <rFont val="HGSｺﾞｼｯｸM"/>
        <family val="3"/>
        <charset val="128"/>
      </rPr>
      <t>Mental rotation課題  ≪基本課題数：20枚，Right(Left) correct (正答数) と Right (Left) Speedを記載：例）正答数→14, 平均時間→ 1.8s≫</t>
    </r>
  </si>
  <si>
    <t>課題の選択　Vanilla:普通,Context:文脈</t>
  </si>
  <si>
    <t>正答数 (枚)</t>
  </si>
  <si>
    <t>平均時間 (s)</t>
  </si>
  <si>
    <t>身体部位(右：   　      )課題数</t>
  </si>
  <si>
    <t>身体部位(左：   　      )課題数</t>
    <rPh sb="5" eb="6">
      <t>ヒダリ</t>
    </rPh>
    <phoneticPr fontId="8"/>
  </si>
  <si>
    <t>備考：</t>
    <rPh sb="0" eb="2">
      <t>ビコウ</t>
    </rPh>
    <phoneticPr fontId="8"/>
  </si>
  <si>
    <t xml:space="preserve"> MDS-UDRS スコアシート</t>
  </si>
  <si>
    <t>患者氏名</t>
  </si>
  <si>
    <t xml:space="preserve">1.A </t>
  </si>
  <si>
    <t xml:space="preserve">どなたがこの質問票に                      答えましたか？ </t>
  </si>
  <si>
    <t xml:space="preserve">患者 </t>
  </si>
  <si>
    <t xml:space="preserve">介護者 </t>
  </si>
  <si>
    <t>評価者</t>
    <rPh sb="0" eb="3">
      <t>ヒョウカシャ</t>
    </rPh>
    <phoneticPr fontId="8"/>
  </si>
  <si>
    <t xml:space="preserve">患者 +介護者 </t>
  </si>
  <si>
    <r>
      <t>　パート</t>
    </r>
    <r>
      <rPr>
        <b/>
        <sz val="10"/>
        <color rgb="FF000000"/>
        <rFont val="ＭＳ Ｐゴシック"/>
        <family val="3"/>
        <charset val="128"/>
      </rPr>
      <t xml:space="preserve"> I</t>
    </r>
    <r>
      <rPr>
        <sz val="10"/>
        <color rgb="FF000000"/>
        <rFont val="ＭＳ Ｐゴシック"/>
        <family val="3"/>
        <charset val="128"/>
      </rPr>
      <t xml:space="preserve"> </t>
    </r>
  </si>
  <si>
    <r>
      <t>　パート</t>
    </r>
    <r>
      <rPr>
        <b/>
        <sz val="10"/>
        <color rgb="FF000000"/>
        <rFont val="ＭＳ Ｐゴシック"/>
        <family val="3"/>
        <charset val="128"/>
      </rPr>
      <t xml:space="preserve"> III</t>
    </r>
    <r>
      <rPr>
        <sz val="10"/>
        <color rgb="FF000000"/>
        <rFont val="ＭＳ Ｐゴシック"/>
        <family val="3"/>
        <charset val="128"/>
      </rPr>
      <t xml:space="preserve"> </t>
    </r>
  </si>
  <si>
    <t xml:space="preserve">認知障害 </t>
  </si>
  <si>
    <t xml:space="preserve">言語 </t>
  </si>
  <si>
    <t xml:space="preserve">幻覚と精神症状 </t>
  </si>
  <si>
    <t xml:space="preserve">顔の表情 </t>
  </si>
  <si>
    <t xml:space="preserve">抑うつ気分 </t>
  </si>
  <si>
    <t xml:space="preserve">3.3a </t>
  </si>
  <si>
    <t xml:space="preserve">固縮 - 頸部 </t>
  </si>
  <si>
    <t xml:space="preserve">不安感 </t>
  </si>
  <si>
    <t xml:space="preserve">3.3b </t>
  </si>
  <si>
    <t xml:space="preserve">固縮 - 右上肢 </t>
  </si>
  <si>
    <t xml:space="preserve">無関心 （アパシー） </t>
  </si>
  <si>
    <t xml:space="preserve">3.3c </t>
  </si>
  <si>
    <t xml:space="preserve">固縮 - 左上肢 </t>
  </si>
  <si>
    <t xml:space="preserve">ドパミン調節異常症候群の症状 </t>
  </si>
  <si>
    <t>3.3d</t>
  </si>
  <si>
    <t xml:space="preserve">固縮 - 右下肢 </t>
  </si>
  <si>
    <t xml:space="preserve">1.6a </t>
  </si>
  <si>
    <t xml:space="preserve">どなたがこの質問票に答えましたか? </t>
  </si>
  <si>
    <t>3.3e</t>
  </si>
  <si>
    <t xml:space="preserve">固縮 - 左下肢 </t>
  </si>
  <si>
    <t>3.4a</t>
  </si>
  <si>
    <t xml:space="preserve">指タッピング - 右手 </t>
  </si>
  <si>
    <t>3.4b</t>
  </si>
  <si>
    <t xml:space="preserve">指タッピング - 左手 </t>
  </si>
  <si>
    <t xml:space="preserve">睡眠の問題 </t>
  </si>
  <si>
    <t>3.5a</t>
  </si>
  <si>
    <t xml:space="preserve">手の運動 -右手 </t>
  </si>
  <si>
    <t xml:space="preserve">日中の眠気 </t>
  </si>
  <si>
    <t>3.5b</t>
  </si>
  <si>
    <t xml:space="preserve">手の運動 -左手 </t>
  </si>
  <si>
    <t xml:space="preserve">痛みおよびその他の感覚異常 </t>
  </si>
  <si>
    <t>3.6a</t>
  </si>
  <si>
    <t xml:space="preserve">手の回内回外運動 - 右手 </t>
  </si>
  <si>
    <t xml:space="preserve">排尿の問題 </t>
  </si>
  <si>
    <t>3.6b</t>
  </si>
  <si>
    <t xml:space="preserve">手の回内回外運動 -左手 </t>
  </si>
  <si>
    <t xml:space="preserve">便秘 </t>
  </si>
  <si>
    <t xml:space="preserve">3.7a </t>
  </si>
  <si>
    <t xml:space="preserve">つま先のタッピング -右足 </t>
  </si>
  <si>
    <t xml:space="preserve">立ちくらみ </t>
  </si>
  <si>
    <t xml:space="preserve">3.7b </t>
  </si>
  <si>
    <t xml:space="preserve">つま先のタッピング - 左足 </t>
  </si>
  <si>
    <t xml:space="preserve">疲労 </t>
  </si>
  <si>
    <t xml:space="preserve">3.8a </t>
  </si>
  <si>
    <t xml:space="preserve">下肢の敏捷性 - 右脚 </t>
  </si>
  <si>
    <r>
      <t>パート</t>
    </r>
    <r>
      <rPr>
        <b/>
        <sz val="10"/>
        <color rgb="FF000000"/>
        <rFont val="ＭＳ Ｐゴシック"/>
        <family val="3"/>
        <charset val="128"/>
      </rPr>
      <t xml:space="preserve"> II</t>
    </r>
    <r>
      <rPr>
        <sz val="10"/>
        <color rgb="FF000000"/>
        <rFont val="ＭＳ Ｐゴシック"/>
        <family val="3"/>
        <charset val="128"/>
      </rPr>
      <t xml:space="preserve"> </t>
    </r>
  </si>
  <si>
    <t xml:space="preserve">3.8b </t>
  </si>
  <si>
    <t xml:space="preserve">下肢の敏捷性 - 左脚 </t>
  </si>
  <si>
    <t xml:space="preserve">会話 </t>
  </si>
  <si>
    <t xml:space="preserve">椅子からの立ち上がり </t>
  </si>
  <si>
    <t>3.10</t>
  </si>
  <si>
    <t xml:space="preserve">歩行 </t>
  </si>
  <si>
    <t xml:space="preserve">唾液とよだれ </t>
  </si>
  <si>
    <t xml:space="preserve">歩行のすくみ </t>
  </si>
  <si>
    <t xml:space="preserve">そしゃくと嚥下 </t>
  </si>
  <si>
    <t xml:space="preserve">姿勢の安定性 </t>
  </si>
  <si>
    <t xml:space="preserve">摂食動作 </t>
  </si>
  <si>
    <t xml:space="preserve">姿勢 </t>
  </si>
  <si>
    <t xml:space="preserve">着替え </t>
  </si>
  <si>
    <t xml:space="preserve">運動の全般的な自発性
（身体の動作緩慢） </t>
  </si>
  <si>
    <t xml:space="preserve">身の回りの清潔 </t>
  </si>
  <si>
    <t xml:space="preserve">書字 </t>
  </si>
  <si>
    <t xml:space="preserve">3.15a </t>
  </si>
  <si>
    <t xml:space="preserve">手の姿勢時振戦 - 右手 </t>
  </si>
  <si>
    <t xml:space="preserve">趣味，娯楽，その他の活動 </t>
  </si>
  <si>
    <t xml:space="preserve">3.15b </t>
  </si>
  <si>
    <t xml:space="preserve">手の姿勢時振戦 - 左手 </t>
  </si>
  <si>
    <t xml:space="preserve">寝返り </t>
  </si>
  <si>
    <t xml:space="preserve">3.16a </t>
  </si>
  <si>
    <t xml:space="preserve">手の運動時振戦 - 右手 </t>
  </si>
  <si>
    <t xml:space="preserve">振戦 </t>
  </si>
  <si>
    <t xml:space="preserve">3.16b </t>
  </si>
  <si>
    <t xml:space="preserve">手の運動時振戦 - 左手 </t>
  </si>
  <si>
    <t xml:space="preserve">ベッド、車の座席、深い椅子からの立ち上がり </t>
  </si>
  <si>
    <t xml:space="preserve">3.17a </t>
  </si>
  <si>
    <t xml:space="preserve">静止時振戦の振幅 - 右上肢 </t>
  </si>
  <si>
    <t xml:space="preserve">歩行とバランス </t>
  </si>
  <si>
    <t xml:space="preserve">3.17b </t>
  </si>
  <si>
    <t xml:space="preserve">静止時振戦の振幅 - 左上肢 </t>
  </si>
  <si>
    <t xml:space="preserve">3.17c </t>
  </si>
  <si>
    <t xml:space="preserve">静止時振戦の振幅 - 右下肢 </t>
  </si>
  <si>
    <t xml:space="preserve">すくみ </t>
  </si>
  <si>
    <t xml:space="preserve">3.17d </t>
  </si>
  <si>
    <t xml:space="preserve">静止時振戦の振幅 -左下肢 </t>
  </si>
  <si>
    <t xml:space="preserve">3.17e </t>
  </si>
  <si>
    <t xml:space="preserve">静止時振戦の振幅 - 唇/下顎 </t>
  </si>
  <si>
    <t xml:space="preserve">3a </t>
  </si>
  <si>
    <t xml:space="preserve">この患者さんはパーキンソン病に対する薬物療法を受けていますか？ </t>
  </si>
  <si>
    <t>いいえ</t>
  </si>
  <si>
    <t xml:space="preserve">静止時振戦の持続性 </t>
  </si>
  <si>
    <t xml:space="preserve"> はい </t>
  </si>
  <si>
    <t>はい</t>
  </si>
  <si>
    <t xml:space="preserve"> </t>
  </si>
  <si>
    <t xml:space="preserve">診察中にジスキネジアはみられましたか？ </t>
  </si>
  <si>
    <t xml:space="preserve">いいえ </t>
  </si>
  <si>
    <t xml:space="preserve">3b </t>
  </si>
  <si>
    <t xml:space="preserve">患者さんの服薬による臨床状態 </t>
  </si>
  <si>
    <t>オン</t>
  </si>
  <si>
    <t xml:space="preserve">オフ </t>
  </si>
  <si>
    <t xml:space="preserve">「はい」の場合、それらはこの評価の支障となりましたか？ </t>
  </si>
  <si>
    <t xml:space="preserve">3c </t>
  </si>
  <si>
    <t xml:space="preserve">この患者さんは L-ドーパを内服していますか？ </t>
  </si>
  <si>
    <t xml:space="preserve">はい </t>
  </si>
  <si>
    <t xml:space="preserve">🔴 Hoehn and Yahr 重症度 </t>
  </si>
  <si>
    <t xml:space="preserve">3.C1 </t>
  </si>
  <si>
    <t xml:space="preserve">「はい」の場合，最後に L-ドーパを内服してから何分たっていますか： </t>
  </si>
  <si>
    <r>
      <t>　パート</t>
    </r>
    <r>
      <rPr>
        <b/>
        <sz val="10"/>
        <color rgb="FF000000"/>
        <rFont val="ＭＳ Ｐゴシック"/>
        <family val="3"/>
        <charset val="128"/>
      </rPr>
      <t xml:space="preserve"> IV</t>
    </r>
    <r>
      <rPr>
        <sz val="10"/>
        <color rgb="FF000000"/>
        <rFont val="ＭＳ Ｐゴシック"/>
        <family val="3"/>
        <charset val="128"/>
      </rPr>
      <t xml:space="preserve"> </t>
    </r>
  </si>
  <si>
    <t xml:space="preserve">ジスキネジア出現時間 </t>
  </si>
  <si>
    <t xml:space="preserve">ジスキネジアの機能への影響 </t>
  </si>
  <si>
    <t xml:space="preserve">オフ状態で過ごす時間 </t>
  </si>
  <si>
    <t xml:space="preserve">症状変動の機能への影響 </t>
  </si>
  <si>
    <t xml:space="preserve">運動症状変動の複雑さ </t>
  </si>
  <si>
    <t xml:space="preserve">痛みを伴うオフ状態のジストニア </t>
  </si>
  <si>
    <t>日付</t>
    <rPh sb="0" eb="2">
      <t>ヒヅケ</t>
    </rPh>
    <phoneticPr fontId="8"/>
  </si>
  <si>
    <r>
      <t>パート</t>
    </r>
    <r>
      <rPr>
        <sz val="10"/>
        <color theme="1"/>
        <rFont val="游ゴシック"/>
        <family val="3"/>
        <charset val="128"/>
      </rPr>
      <t>Ⅰ</t>
    </r>
  </si>
  <si>
    <t>点</t>
    <rPh sb="0" eb="1">
      <t>テン</t>
    </rPh>
    <phoneticPr fontId="8"/>
  </si>
  <si>
    <t>パートⅡ</t>
  </si>
  <si>
    <t>パートⅢ</t>
  </si>
  <si>
    <t>パートⅣ</t>
  </si>
  <si>
    <t>総合</t>
    <rPh sb="0" eb="2">
      <t>ソウゴウ</t>
    </rPh>
    <phoneticPr fontId="8"/>
  </si>
  <si>
    <t>3回目</t>
    <rPh sb="1" eb="3">
      <t>カイメ</t>
    </rPh>
    <phoneticPr fontId="8"/>
  </si>
  <si>
    <t>4回目</t>
    <rPh sb="1" eb="3">
      <t>カイメ</t>
    </rPh>
    <phoneticPr fontId="8"/>
  </si>
  <si>
    <t>5回目</t>
    <rPh sb="1" eb="3">
      <t>カイメ</t>
    </rPh>
    <phoneticPr fontId="8"/>
  </si>
  <si>
    <t>評価日</t>
  </si>
  <si>
    <t>評価者</t>
  </si>
  <si>
    <t xml:space="preserve">　パート I </t>
  </si>
  <si>
    <t xml:space="preserve">　パート III </t>
  </si>
  <si>
    <t xml:space="preserve">パート II </t>
  </si>
  <si>
    <t xml:space="preserve">　パート IV </t>
  </si>
  <si>
    <t>備考：</t>
  </si>
  <si>
    <t>1回目</t>
  </si>
  <si>
    <t>日付</t>
  </si>
  <si>
    <t>パートⅠ</t>
  </si>
  <si>
    <t>点</t>
  </si>
  <si>
    <t>総合</t>
  </si>
  <si>
    <t>2回目</t>
  </si>
  <si>
    <t>体幹機能評価 Trunk Control Test（TCT）</t>
    <rPh sb="0" eb="6">
      <t>タイカンキノウヒョウカ</t>
    </rPh>
    <phoneticPr fontId="8"/>
  </si>
  <si>
    <t>評価日</t>
    <rPh sb="0" eb="3">
      <t>ヒョウカビ</t>
    </rPh>
    <phoneticPr fontId="8"/>
  </si>
  <si>
    <t>1. 麻痺側への寝返り</t>
  </si>
  <si>
    <t>2. 非麻痺側への寝返り</t>
  </si>
  <si>
    <t>3. 背臥位からの起き上がり</t>
  </si>
  <si>
    <t>4. 座位の保持</t>
  </si>
  <si>
    <t>合計点</t>
    <rPh sb="0" eb="3">
      <t>ゴウケイテン</t>
    </rPh>
    <phoneticPr fontId="8"/>
  </si>
  <si>
    <t>合計：100点</t>
  </si>
  <si>
    <t>配点</t>
  </si>
  <si>
    <r>
      <rPr>
        <sz val="8"/>
        <color theme="1"/>
        <rFont val="ＭＳ Ｐゴシック"/>
        <family val="3"/>
        <charset val="128"/>
      </rPr>
      <t xml:space="preserve"> </t>
    </r>
    <r>
      <rPr>
        <sz val="11"/>
        <rFont val="ＭＳ Ｐゴシック"/>
        <family val="3"/>
        <charset val="128"/>
      </rPr>
      <t>0 点：介助なしでは行えない</t>
    </r>
  </si>
  <si>
    <t>12点：遂行できるが、正常ではない</t>
  </si>
  <si>
    <t>　　 (例） 寝具・安全柱・紐を引く、座位のときに安定させるために上肢を使用する</t>
    <rPh sb="4" eb="5">
      <t>レイ</t>
    </rPh>
    <phoneticPr fontId="8"/>
  </si>
  <si>
    <t>25点：動作を正常に遂行できる</t>
  </si>
  <si>
    <t>TCTは歩行の予測も可能であるとされ、発症後6週にTCTが50点以上であれば発症18 週間には歩行が可能と報告されています。また、TCTは退院時のFunctional Independece measureの予測できるという別の報告(Franchignoni FP, 1997)もあります。</t>
  </si>
  <si>
    <t>臨床的体幹機能検査：FACT （Functional Assessment for Control of Trunk）</t>
    <rPh sb="0" eb="2">
      <t>リンショウ</t>
    </rPh>
    <rPh sb="2" eb="3">
      <t>テキ</t>
    </rPh>
    <rPh sb="3" eb="5">
      <t>タイカン</t>
    </rPh>
    <rPh sb="5" eb="7">
      <t>キノウ</t>
    </rPh>
    <rPh sb="7" eb="9">
      <t>ケンサ</t>
    </rPh>
    <phoneticPr fontId="8"/>
  </si>
  <si>
    <t xml:space="preserve">評価日 </t>
    <rPh sb="0" eb="3">
      <t>ヒョウカビ</t>
    </rPh>
    <phoneticPr fontId="8"/>
  </si>
  <si>
    <t>目的(構成要素)</t>
  </si>
  <si>
    <t>テスト方法(判断基準)</t>
  </si>
  <si>
    <t>口頭指示･注意手項</t>
  </si>
  <si>
    <t>点数配分</t>
  </si>
  <si>
    <t xml:space="preserve">1.静的座位保持能力(上肢支持利用) </t>
  </si>
  <si>
    <t>手摺や座面などを上肢で支持すれば10秒以上 端座位保持できる。</t>
    <rPh sb="3" eb="5">
      <t>ザメン</t>
    </rPh>
    <rPh sb="18" eb="19">
      <t>ビョウ</t>
    </rPh>
    <phoneticPr fontId="8"/>
  </si>
  <si>
    <r>
      <rPr>
        <b/>
        <sz val="12"/>
        <color rgb="FF000000"/>
        <rFont val="ＭＳ ゴシック"/>
        <family val="3"/>
        <charset val="128"/>
      </rPr>
      <t>｢手をついたり手摺りを使って､座</t>
    </r>
    <r>
      <rPr>
        <b/>
        <sz val="12"/>
        <color rgb="FF717066"/>
        <rFont val="ＭＳ ゴシック"/>
        <family val="3"/>
        <charset val="128"/>
      </rPr>
      <t>って</t>
    </r>
    <r>
      <rPr>
        <b/>
        <sz val="12"/>
        <color rgb="FF000000"/>
        <rFont val="ＭＳ ゴシック"/>
        <family val="3"/>
        <charset val="128"/>
      </rPr>
      <t>いられますか</t>
    </r>
    <r>
      <rPr>
        <sz val="12"/>
        <color rgb="FF000000"/>
        <rFont val="ＭＳ ゴシック"/>
        <family val="3"/>
        <charset val="128"/>
      </rPr>
      <t>｣</t>
    </r>
    <rPh sb="1" eb="2">
      <t>テ</t>
    </rPh>
    <rPh sb="7" eb="9">
      <t>テス</t>
    </rPh>
    <phoneticPr fontId="8"/>
  </si>
  <si>
    <t xml:space="preserve">2.静的座位保持能力(上肢支持不使用) </t>
  </si>
  <si>
    <t>上肢で支持せずに10秒以上 端座位保持できる。</t>
    <rPh sb="10" eb="11">
      <t>ビョウ</t>
    </rPh>
    <rPh sb="15" eb="17">
      <t>ザイ</t>
    </rPh>
    <phoneticPr fontId="8"/>
  </si>
  <si>
    <r>
      <t>｢</t>
    </r>
    <r>
      <rPr>
        <b/>
        <sz val="12"/>
        <color rgb="FF000000"/>
        <rFont val="ＭＳ ゴシック"/>
        <family val="3"/>
        <charset val="128"/>
      </rPr>
      <t>手を離して座っていられますか</t>
    </r>
    <r>
      <rPr>
        <sz val="12"/>
        <color rgb="FF000000"/>
        <rFont val="ＭＳ ゴシック"/>
        <family val="3"/>
        <charset val="128"/>
      </rPr>
      <t>｣</t>
    </r>
    <rPh sb="3" eb="4">
      <t>ハナ</t>
    </rPh>
    <rPh sb="6" eb="7">
      <t>スワ</t>
    </rPh>
    <phoneticPr fontId="8"/>
  </si>
  <si>
    <r>
      <t>3.動的座位保持能力、下側方への重心移動･リ</t>
    </r>
    <r>
      <rPr>
        <sz val="12"/>
        <color rgb="FF9C9894"/>
        <rFont val="ＭＳ ゴシック"/>
        <family val="3"/>
        <charset val="128"/>
      </rPr>
      <t>ー</t>
    </r>
    <r>
      <rPr>
        <sz val="12"/>
        <color rgb="FF000000"/>
        <rFont val="ＭＳ ゴシック"/>
        <family val="3"/>
        <charset val="128"/>
      </rPr>
      <t>チ､
　軽度の休幹回旋、それに伴う体幹の従重力･
  抗重力活動</t>
    </r>
    <rPh sb="50" eb="51">
      <t>コウ</t>
    </rPh>
    <phoneticPr fontId="8"/>
  </si>
  <si>
    <t>左右どちらか片側の手で反対側の足首を握り、戻ることができる。</t>
    <rPh sb="7" eb="8">
      <t>ガワ</t>
    </rPh>
    <rPh sb="16" eb="17">
      <t>クビ</t>
    </rPh>
    <phoneticPr fontId="8"/>
  </si>
  <si>
    <r>
      <t>「右（左）足で</t>
    </r>
    <r>
      <rPr>
        <b/>
        <sz val="12"/>
        <color rgb="FF000000"/>
        <rFont val="ＭＳ ゴシック"/>
        <family val="3"/>
        <charset val="128"/>
      </rPr>
      <t>反対の</t>
    </r>
    <r>
      <rPr>
        <sz val="12"/>
        <color rgb="FF000000"/>
        <rFont val="ＭＳ ゴシック"/>
        <family val="3"/>
        <charset val="128"/>
      </rPr>
      <t>左（右）の</t>
    </r>
    <r>
      <rPr>
        <b/>
        <sz val="12"/>
        <color rgb="FF000000"/>
        <rFont val="ＭＳ ゴシック"/>
        <family val="3"/>
        <charset val="128"/>
      </rPr>
      <t>足首を握れますか</t>
    </r>
    <r>
      <rPr>
        <sz val="12"/>
        <color rgb="FF000000"/>
        <rFont val="ＭＳ ゴシック"/>
        <family val="3"/>
        <charset val="128"/>
      </rPr>
      <t>」「</t>
    </r>
    <r>
      <rPr>
        <b/>
        <sz val="12"/>
        <color rgb="FF000000"/>
        <rFont val="ＭＳ ゴシック"/>
        <family val="3"/>
        <charset val="128"/>
      </rPr>
      <t>手をつかずに体を戻せますか</t>
    </r>
    <r>
      <rPr>
        <sz val="12"/>
        <color rgb="FF7D7B77"/>
        <rFont val="ＭＳ ゴシック"/>
        <family val="3"/>
        <charset val="128"/>
      </rPr>
      <t>」</t>
    </r>
    <r>
      <rPr>
        <sz val="12"/>
        <color rgb="FF000000"/>
        <rFont val="ＭＳ ゴシック"/>
        <family val="3"/>
        <charset val="128"/>
      </rPr>
      <t>股関節内外転内外旋しない。踵を床から離さない。肘や上肢などを大腿部で支持しない。戻るときも手を膝などで支持しない。</t>
    </r>
    <rPh sb="1" eb="2">
      <t>ミギ</t>
    </rPh>
    <rPh sb="16" eb="17">
      <t>クビ</t>
    </rPh>
    <rPh sb="18" eb="19">
      <t>ニギ</t>
    </rPh>
    <rPh sb="25" eb="26">
      <t>テ</t>
    </rPh>
    <rPh sb="52" eb="53">
      <t>カカト</t>
    </rPh>
    <rPh sb="54" eb="55">
      <t>ユカ</t>
    </rPh>
    <rPh sb="57" eb="58">
      <t>ハナ</t>
    </rPh>
    <phoneticPr fontId="8"/>
  </si>
  <si>
    <t>4.動的端座位保持能力､前方へ重心移動､それに伴う
  下肢･体幹の立ち直り、さらに軽度骨盤・体幹の
  選択的な動きを伴いながらの左右への重心移動</t>
    <rPh sb="6" eb="7">
      <t>イ</t>
    </rPh>
    <rPh sb="7" eb="9">
      <t>ホジ</t>
    </rPh>
    <rPh sb="57" eb="58">
      <t>ウゴ</t>
    </rPh>
    <rPh sb="70" eb="72">
      <t>ジュウシン</t>
    </rPh>
    <phoneticPr fontId="8"/>
  </si>
  <si>
    <t>両側臀部を持ら上げながら､左右どららにも10cm以上移動することができる。</t>
    <rPh sb="0" eb="2">
      <t>リョウソク</t>
    </rPh>
    <rPh sb="2" eb="4">
      <t>デンブ</t>
    </rPh>
    <rPh sb="7" eb="8">
      <t>ウエ</t>
    </rPh>
    <phoneticPr fontId="8"/>
  </si>
  <si>
    <r>
      <t>｢</t>
    </r>
    <r>
      <rPr>
        <b/>
        <sz val="12"/>
        <color rgb="FF000000"/>
        <rFont val="ＭＳ ゴシック"/>
        <family val="3"/>
        <charset val="128"/>
      </rPr>
      <t>お尻を持ち上げて、右（左)に移動できますか</t>
    </r>
    <r>
      <rPr>
        <sz val="12"/>
        <color rgb="FF7C7677"/>
        <rFont val="ＭＳ ゴシック"/>
        <family val="3"/>
        <charset val="128"/>
      </rPr>
      <t>｣</t>
    </r>
    <rPh sb="15" eb="17">
      <t>イドウ</t>
    </rPh>
    <phoneticPr fontId="8"/>
  </si>
  <si>
    <t>5.動的端座位保持能力、広範囲の側方への重心移動
 ､それに伴う立ち直り</t>
  </si>
  <si>
    <t>片側の臀部を3秒以上座面から離すことができる。（両側）</t>
    <rPh sb="1" eb="2">
      <t>ガワ</t>
    </rPh>
    <rPh sb="3" eb="5">
      <t>デンブ</t>
    </rPh>
    <rPh sb="14" eb="15">
      <t>ハナ</t>
    </rPh>
    <phoneticPr fontId="8"/>
  </si>
  <si>
    <r>
      <t>「右（左）側の</t>
    </r>
    <r>
      <rPr>
        <b/>
        <sz val="12"/>
        <color rgb="FF000000"/>
        <rFont val="ＭＳ ゴシック"/>
        <family val="3"/>
        <charset val="128"/>
      </rPr>
      <t>お尻を持ち上げて､保つことができますか</t>
    </r>
    <r>
      <rPr>
        <sz val="12"/>
        <color rgb="FF000000"/>
        <rFont val="ＭＳ ゴシック"/>
        <family val="3"/>
        <charset val="128"/>
      </rPr>
      <t>」「反対側の右（左）側のお尻も同じように持ち上げて､保つことができますか」視覚的に臀部が離れたかどうかの判定が困難な時は､座骨と座面の聞に検者の指が通るかで判定。その状態で3秒以上保持可能かを判定。</t>
    </r>
    <rPh sb="1" eb="2">
      <t>ミギ</t>
    </rPh>
    <rPh sb="3" eb="4">
      <t>ヒダリ</t>
    </rPh>
    <rPh sb="5" eb="6">
      <t>ガワ</t>
    </rPh>
    <rPh sb="8" eb="9">
      <t>シリ</t>
    </rPh>
    <rPh sb="10" eb="11">
      <t>モ</t>
    </rPh>
    <rPh sb="12" eb="13">
      <t>ア</t>
    </rPh>
    <rPh sb="16" eb="17">
      <t>タモツ</t>
    </rPh>
    <rPh sb="32" eb="33">
      <t>ミギ</t>
    </rPh>
    <rPh sb="34" eb="35">
      <t>ヒダリ</t>
    </rPh>
    <rPh sb="36" eb="37">
      <t>ガワ</t>
    </rPh>
    <rPh sb="67" eb="69">
      <t>デンブ</t>
    </rPh>
    <rPh sb="70" eb="71">
      <t>ハナ</t>
    </rPh>
    <rPh sb="95" eb="97">
      <t>ケンジャ</t>
    </rPh>
    <phoneticPr fontId="8"/>
  </si>
  <si>
    <t>6.動的端座位保持能力、軽度後側方への重心移動､
  それに伴う立ち直り､一側下肢を持ち上げた時の
  同側体幹の保持能力</t>
    <rPh sb="9" eb="11">
      <t>ノウリョク</t>
    </rPh>
    <rPh sb="12" eb="14">
      <t>ケイド</t>
    </rPh>
    <rPh sb="14" eb="15">
      <t>ゴ</t>
    </rPh>
    <rPh sb="15" eb="16">
      <t>ソク</t>
    </rPh>
    <rPh sb="19" eb="21">
      <t>ジュウシン</t>
    </rPh>
    <rPh sb="37" eb="39">
      <t>イッソク</t>
    </rPh>
    <rPh sb="52" eb="54">
      <t>ドウソク</t>
    </rPh>
    <phoneticPr fontId="8"/>
  </si>
  <si>
    <t>左右どちらか片側の大腿部を持ち上げ、足底面を床面から3秒以上離すことができる。（両側）</t>
    <rPh sb="15" eb="16">
      <t>ウエ</t>
    </rPh>
    <rPh sb="19" eb="21">
      <t>テイメン</t>
    </rPh>
    <rPh sb="27" eb="28">
      <t>ビョウ</t>
    </rPh>
    <rPh sb="30" eb="31">
      <t>ハナ</t>
    </rPh>
    <phoneticPr fontId="8"/>
  </si>
  <si>
    <r>
      <t>｢右（左）</t>
    </r>
    <r>
      <rPr>
        <b/>
        <sz val="12"/>
        <color rgb="FF000000"/>
        <rFont val="ＭＳ ゴシック"/>
        <family val="3"/>
        <charset val="128"/>
      </rPr>
      <t>足を床から離してまっすぐ上に持ち上げて保つことができますか</t>
    </r>
    <r>
      <rPr>
        <sz val="12"/>
        <color rgb="FF000000"/>
        <rFont val="ＭＳ ゴシック"/>
        <family val="3"/>
        <charset val="128"/>
      </rPr>
      <t>」｢反対側の右（左）足も同じように持ち上げて保つことがてきますか」踵部や足尖部などをベッドに接触しない。視覚的に持ち上がっているかどうか判定が困難な時は､大腿後面遠位部､足底面下部に手が通るかで判定。その状態で3秒以上保持可能かどうか判定。</t>
    </r>
    <rPh sb="5" eb="6">
      <t>アシ</t>
    </rPh>
    <rPh sb="67" eb="68">
      <t>カカト</t>
    </rPh>
    <rPh sb="70" eb="72">
      <t>ソクセン</t>
    </rPh>
    <rPh sb="72" eb="73">
      <t>ブ</t>
    </rPh>
    <rPh sb="115" eb="117">
      <t>エンイ</t>
    </rPh>
    <rPh sb="117" eb="118">
      <t>ブ</t>
    </rPh>
    <rPh sb="125" eb="126">
      <t>テ</t>
    </rPh>
    <phoneticPr fontId="8"/>
  </si>
  <si>
    <r>
      <t>7.動的端座位保持能力</t>
    </r>
    <r>
      <rPr>
        <sz val="12"/>
        <color rgb="FF9C9182"/>
        <rFont val="ＭＳ ゴシック"/>
        <family val="3"/>
        <charset val="128"/>
      </rPr>
      <t>,</t>
    </r>
    <r>
      <rPr>
        <sz val="12"/>
        <color rgb="FF000000"/>
        <rFont val="ＭＳ ゴシック"/>
        <family val="3"/>
        <charset val="128"/>
      </rPr>
      <t>広範囲の後方への重心移動､
  それに伴う立ち直り、両下肢を持ち上げた時の
  両側体幹の保持能力</t>
    </r>
    <rPh sb="4" eb="5">
      <t>タン</t>
    </rPh>
    <rPh sb="5" eb="7">
      <t>ザイ</t>
    </rPh>
    <rPh sb="9" eb="11">
      <t>ノウリョク</t>
    </rPh>
    <rPh sb="44" eb="45">
      <t>ア</t>
    </rPh>
    <rPh sb="52" eb="54">
      <t>リョウソク</t>
    </rPh>
    <phoneticPr fontId="8"/>
  </si>
  <si>
    <r>
      <t>左右両側の大腿部を持ち上げ､両側足底面を床面から3秒以上離すことができか</t>
    </r>
    <r>
      <rPr>
        <sz val="12"/>
        <color rgb="FF989693"/>
        <rFont val="ＭＳ ゴシック"/>
        <family val="3"/>
        <charset val="128"/>
      </rPr>
      <t>．</t>
    </r>
    <rPh sb="5" eb="8">
      <t>ダイタイブ</t>
    </rPh>
    <phoneticPr fontId="8"/>
  </si>
  <si>
    <r>
      <t>｢</t>
    </r>
    <r>
      <rPr>
        <b/>
        <sz val="12"/>
        <color rgb="FF000000"/>
        <rFont val="ＭＳ ゴシック"/>
        <family val="3"/>
        <charset val="128"/>
      </rPr>
      <t>両方の足を一緒に床から離してまっすぐ上に持ち上げて保つことがてきますか</t>
    </r>
    <r>
      <rPr>
        <sz val="12"/>
        <color rgb="FF000000"/>
        <rFont val="ＭＳ ゴシック"/>
        <family val="3"/>
        <charset val="128"/>
      </rPr>
      <t>」踵部や足尖部などをベッドに接触しない。視覚的に持ち上がっているかどうか判定が困難な時は､大腿後面遠位部､足底面下部に手が通るかで判定。その状態で3秒以上保持可能かどうか判定。</t>
    </r>
    <rPh sb="6" eb="8">
      <t>イッショ</t>
    </rPh>
    <rPh sb="12" eb="13">
      <t>ハナ</t>
    </rPh>
    <rPh sb="42" eb="43">
      <t>ブ</t>
    </rPh>
    <rPh sb="85" eb="88">
      <t>エンイブ</t>
    </rPh>
    <rPh sb="91" eb="92">
      <t>メン</t>
    </rPh>
    <rPh sb="95" eb="96">
      <t>テ</t>
    </rPh>
    <rPh sb="97" eb="98">
      <t>トオ</t>
    </rPh>
    <phoneticPr fontId="8"/>
  </si>
  <si>
    <t>8.動的端座位保持能力､広範囲の側方への重心移動､
  さらに骨盤体幹の選択的な回旋</t>
    <rPh sb="20" eb="22">
      <t>ジュウシン</t>
    </rPh>
    <rPh sb="33" eb="35">
      <t>タイカン</t>
    </rPh>
    <phoneticPr fontId="8"/>
  </si>
  <si>
    <t>片側ずつ臀部を持ち上げ､前後どちらにもお尻歩きができる。</t>
    <rPh sb="4" eb="6">
      <t>デンブ</t>
    </rPh>
    <phoneticPr fontId="8"/>
  </si>
  <si>
    <r>
      <rPr>
        <b/>
        <sz val="12"/>
        <color rgb="FF000000"/>
        <rFont val="ＭＳ ゴシック"/>
        <family val="3"/>
        <charset val="128"/>
      </rPr>
      <t>｢片側のお尻を持ち上げ､持ち上げたほうのお尻を前（後ろ）へ移動できますか？</t>
    </r>
    <r>
      <rPr>
        <sz val="12"/>
        <color rgb="FF000000"/>
        <rFont val="ＭＳ ゴシック"/>
        <family val="3"/>
        <charset val="128"/>
      </rPr>
      <t>それを両側交互に行い、前</t>
    </r>
    <r>
      <rPr>
        <sz val="12"/>
        <color rgb="FF7E7C77"/>
        <rFont val="ＭＳ ゴシック"/>
        <family val="3"/>
        <charset val="128"/>
      </rPr>
      <t>(</t>
    </r>
    <r>
      <rPr>
        <sz val="12"/>
        <color rgb="FF000000"/>
        <rFont val="ＭＳ ゴシック"/>
        <family val="3"/>
        <charset val="128"/>
      </rPr>
      <t>後ろ）へ移動できますか」持ち上がった方の骨盤が移勒するかどうかを確認。</t>
    </r>
    <r>
      <rPr>
        <sz val="12"/>
        <rFont val="ＭＳ ゴシック"/>
        <family val="3"/>
        <charset val="128"/>
      </rPr>
      <t>支持側</t>
    </r>
    <r>
      <rPr>
        <sz val="12"/>
        <color rgb="FF000000"/>
        <rFont val="ＭＳ ゴシック"/>
        <family val="3"/>
        <charset val="128"/>
      </rPr>
      <t>の座骨は移勅しないことを確認。</t>
    </r>
    <rPh sb="2" eb="3">
      <t>ガワ</t>
    </rPh>
    <rPh sb="12" eb="13">
      <t>モ</t>
    </rPh>
    <rPh sb="23" eb="24">
      <t>マエ</t>
    </rPh>
    <rPh sb="29" eb="31">
      <t>イドウ</t>
    </rPh>
    <rPh sb="42" eb="44">
      <t>コウゴ</t>
    </rPh>
    <rPh sb="45" eb="46">
      <t>オコナ</t>
    </rPh>
    <rPh sb="48" eb="49">
      <t>マエ</t>
    </rPh>
    <rPh sb="64" eb="65">
      <t>ア</t>
    </rPh>
    <rPh sb="68" eb="69">
      <t>ホウ</t>
    </rPh>
    <rPh sb="82" eb="84">
      <t>カクニン</t>
    </rPh>
    <rPh sb="85" eb="87">
      <t>シジ</t>
    </rPh>
    <rPh sb="87" eb="88">
      <t>ソク</t>
    </rPh>
    <phoneticPr fontId="8"/>
  </si>
  <si>
    <t>9.動的端座位保持能力､体斡伸展位での回旋</t>
    <rPh sb="4" eb="7">
      <t>タンザイ</t>
    </rPh>
    <phoneticPr fontId="8"/>
  </si>
  <si>
    <t>検者は仙骨部から20cm,後方の座面に指を接触させる。それを肩越しに見て、１秒間隔で3回変わる検者の指の本数を答えることができる。（手の形を真似できる）</t>
    <rPh sb="0" eb="2">
      <t>ケンジャ</t>
    </rPh>
    <rPh sb="5" eb="6">
      <t>ブ</t>
    </rPh>
    <rPh sb="30" eb="31">
      <t>カタ</t>
    </rPh>
    <rPh sb="43" eb="44">
      <t>カイ</t>
    </rPh>
    <rPh sb="47" eb="49">
      <t>ケンジャ</t>
    </rPh>
    <rPh sb="50" eb="51">
      <t>ユビ</t>
    </rPh>
    <phoneticPr fontId="8"/>
  </si>
  <si>
    <r>
      <t>「</t>
    </r>
    <r>
      <rPr>
        <b/>
        <sz val="12"/>
        <color rgb="FF000000"/>
        <rFont val="ＭＳ ゴシック"/>
        <family val="3"/>
        <charset val="128"/>
      </rPr>
      <t>体の後ろに指を置くので、肩の上から覗いて見て、何本か答えて下さい</t>
    </r>
    <r>
      <rPr>
        <sz val="12"/>
        <color rgb="FF000000"/>
        <rFont val="ＭＳ ゴシック"/>
        <family val="3"/>
        <charset val="128"/>
      </rPr>
      <t>」テストを行う前に眼前1m程度の所で検者の指を出し何本か答えてもらうと良い。失語症などの症例では指の形を耳似してもらう。検者の指は座面に接触させる、検者は1秒間隔て3回指を変え､その度に指の本数を答えてもらい､体幹回旋位を保持てきるかどうかをみる。</t>
    </r>
    <rPh sb="8" eb="9">
      <t>オ</t>
    </rPh>
    <rPh sb="13" eb="14">
      <t>カタ</t>
    </rPh>
    <rPh sb="24" eb="25">
      <t>ナン</t>
    </rPh>
    <rPh sb="27" eb="28">
      <t>コタ</t>
    </rPh>
    <rPh sb="51" eb="53">
      <t>ケンジャ</t>
    </rPh>
    <rPh sb="54" eb="55">
      <t>ユビ</t>
    </rPh>
    <rPh sb="93" eb="95">
      <t>ケンジャ</t>
    </rPh>
    <rPh sb="112" eb="113">
      <t>アイダ</t>
    </rPh>
    <rPh sb="124" eb="125">
      <t>タビ</t>
    </rPh>
    <rPh sb="142" eb="143">
      <t>イ</t>
    </rPh>
    <phoneticPr fontId="8"/>
  </si>
  <si>
    <t>10.動的端座位保持能力､脊柱の最大伸展</t>
    <rPh sb="16" eb="18">
      <t>サイダイ</t>
    </rPh>
    <rPh sb="18" eb="20">
      <t>シンテン</t>
    </rPh>
    <phoneticPr fontId="8"/>
  </si>
  <si>
    <t>左右どちらか片側上肢を最大努力で挙上（肩関節屈曲）し､肩関節内外旋･内外転中間位で､上腕骨を床面に対し垂直位まで挙げることができる。</t>
    <rPh sb="7" eb="8">
      <t>ガワ</t>
    </rPh>
    <rPh sb="31" eb="33">
      <t>ガイセン</t>
    </rPh>
    <rPh sb="39" eb="40">
      <t>イ</t>
    </rPh>
    <rPh sb="44" eb="45">
      <t>コツ</t>
    </rPh>
    <rPh sb="51" eb="53">
      <t>スイチョク</t>
    </rPh>
    <rPh sb="53" eb="54">
      <t>イ</t>
    </rPh>
    <phoneticPr fontId="8"/>
  </si>
  <si>
    <r>
      <t>「（肘を伸ばして）</t>
    </r>
    <r>
      <rPr>
        <b/>
        <sz val="12"/>
        <color rgb="FF000000"/>
        <rFont val="ＭＳ ゴシック"/>
        <family val="3"/>
        <charset val="128"/>
      </rPr>
      <t>手をまっすぐ上まで持ち挙げることができますか</t>
    </r>
    <r>
      <rPr>
        <sz val="12"/>
        <color rgb="FF000000"/>
        <rFont val="ＭＳ ゴシック"/>
        <family val="3"/>
        <charset val="128"/>
      </rPr>
      <t>｣｢もっと挙がりますか｣挙がっているかどうかの判定が困難な場合は「もっと挙げて｣などのロ頭指示を与える。もう少しで挙がりそうでも､完全に垂直位でなければ不能と判定する。また､既往に50肩などの肩関節自体の障害がある方は､体幹完全伸展位で骨盤前掲､両側肩甲骨内転の反応が出現するかで判定。</t>
    </r>
    <rPh sb="9" eb="10">
      <t>テ</t>
    </rPh>
    <rPh sb="43" eb="44">
      <t>ア</t>
    </rPh>
    <rPh sb="101" eb="102">
      <t>イ</t>
    </rPh>
    <rPh sb="118" eb="120">
      <t>キオウ</t>
    </rPh>
    <rPh sb="123" eb="124">
      <t>カタ</t>
    </rPh>
    <rPh sb="127" eb="130">
      <t>カタカンセツ</t>
    </rPh>
    <rPh sb="133" eb="135">
      <t>ショウガイ</t>
    </rPh>
    <rPh sb="151" eb="153">
      <t>ゼンケイ</t>
    </rPh>
    <rPh sb="154" eb="156">
      <t>リョウソク</t>
    </rPh>
    <rPh sb="156" eb="159">
      <t>ケンコウコツ</t>
    </rPh>
    <phoneticPr fontId="8"/>
  </si>
  <si>
    <t>合計点20点満点</t>
    <rPh sb="0" eb="2">
      <t>ゴウケイ</t>
    </rPh>
    <rPh sb="2" eb="3">
      <t>テン</t>
    </rPh>
    <rPh sb="5" eb="8">
      <t>テンマンテン</t>
    </rPh>
    <phoneticPr fontId="8"/>
  </si>
  <si>
    <r>
      <t xml:space="preserve">*日常生活活動の改善の有無を外的指標としたMCID は FACT が 4 点であり，その予測能は非常に高かった。 </t>
    </r>
    <r>
      <rPr>
        <sz val="9"/>
        <color theme="1" tint="0.499984740745262"/>
        <rFont val="ＭＳ ゴシック"/>
        <family val="3"/>
        <charset val="128"/>
      </rPr>
      <t>　菅博貴,他,急性期脳卒中患者におけるFunctional Assessment for Control of Trunk（FACT）の反応性および臨床的に意義のある最小変化量の検討, 理学療法学, 論文ID 11634</t>
    </r>
    <rPh sb="62" eb="63">
      <t>ホカ</t>
    </rPh>
    <phoneticPr fontId="8"/>
  </si>
  <si>
    <t>Functional Balance Scale</t>
  </si>
  <si>
    <t>評価項目</t>
    <rPh sb="0" eb="2">
      <t>ヒョウカ</t>
    </rPh>
    <rPh sb="2" eb="4">
      <t>コウモク</t>
    </rPh>
    <phoneticPr fontId="52"/>
  </si>
  <si>
    <t>日付(2W)</t>
    <rPh sb="0" eb="2">
      <t>ヒヅケ</t>
    </rPh>
    <phoneticPr fontId="8"/>
  </si>
  <si>
    <t>日付(1M)</t>
    <rPh sb="0" eb="2">
      <t>ヒヅケ</t>
    </rPh>
    <phoneticPr fontId="8"/>
  </si>
  <si>
    <t>日付(2M)</t>
    <rPh sb="0" eb="2">
      <t>ヒヅケ</t>
    </rPh>
    <phoneticPr fontId="8"/>
  </si>
  <si>
    <t>日付(ent)</t>
    <rPh sb="0" eb="2">
      <t>ヒヅケ</t>
    </rPh>
    <phoneticPr fontId="8"/>
  </si>
  <si>
    <t>点数</t>
    <rPh sb="0" eb="2">
      <t>テンスウ</t>
    </rPh>
    <phoneticPr fontId="8"/>
  </si>
  <si>
    <t>：数値､特徴</t>
    <rPh sb="1" eb="3">
      <t>スウチ</t>
    </rPh>
    <rPh sb="4" eb="6">
      <t>トクチョウ</t>
    </rPh>
    <phoneticPr fontId="8"/>
  </si>
  <si>
    <t>点数</t>
  </si>
  <si>
    <t>椅子座位からの立ち上がり</t>
    <rPh sb="0" eb="2">
      <t>イス</t>
    </rPh>
    <rPh sb="2" eb="4">
      <t>ザイ</t>
    </rPh>
    <rPh sb="7" eb="8">
      <t>タ</t>
    </rPh>
    <rPh sb="9" eb="10">
      <t>ア</t>
    </rPh>
    <phoneticPr fontId="52"/>
  </si>
  <si>
    <t>立位保持</t>
    <rPh sb="0" eb="4">
      <t>リツイホジ</t>
    </rPh>
    <phoneticPr fontId="52"/>
  </si>
  <si>
    <r>
      <t>坐</t>
    </r>
    <r>
      <rPr>
        <sz val="11"/>
        <rFont val="ＭＳ Ｐゴシック"/>
        <family val="3"/>
        <charset val="128"/>
      </rPr>
      <t xml:space="preserve">位保持 </t>
    </r>
    <r>
      <rPr>
        <sz val="10"/>
        <color indexed="8"/>
        <rFont val="ＭＳ Ｐゴシック"/>
        <family val="3"/>
        <charset val="128"/>
      </rPr>
      <t>（両足を床に付け、背もたれに寄りかからずに座る）</t>
    </r>
    <rPh sb="0" eb="4">
      <t>ザイホジ</t>
    </rPh>
    <rPh sb="6" eb="8">
      <t>リョウアシ</t>
    </rPh>
    <rPh sb="9" eb="10">
      <t>ユカ</t>
    </rPh>
    <rPh sb="11" eb="12">
      <t>ツ</t>
    </rPh>
    <rPh sb="14" eb="15">
      <t>セ</t>
    </rPh>
    <rPh sb="19" eb="20">
      <t>ヨ</t>
    </rPh>
    <rPh sb="26" eb="27">
      <t>スワ</t>
    </rPh>
    <phoneticPr fontId="52"/>
  </si>
  <si>
    <t>着座</t>
    <rPh sb="0" eb="2">
      <t>チャクザ</t>
    </rPh>
    <phoneticPr fontId="52"/>
  </si>
  <si>
    <t>移乗</t>
    <rPh sb="0" eb="2">
      <t>イジョウ</t>
    </rPh>
    <phoneticPr fontId="52"/>
  </si>
  <si>
    <t>閉眼立位保持</t>
    <rPh sb="0" eb="2">
      <t>ヘイガン</t>
    </rPh>
    <rPh sb="2" eb="4">
      <t>リツイ</t>
    </rPh>
    <rPh sb="4" eb="6">
      <t>ホジ</t>
    </rPh>
    <phoneticPr fontId="52"/>
  </si>
  <si>
    <t>閉脚立位保持</t>
    <rPh sb="0" eb="2">
      <t>ヘイキャク</t>
    </rPh>
    <rPh sb="2" eb="4">
      <t>リツイ</t>
    </rPh>
    <rPh sb="4" eb="6">
      <t>ホジ</t>
    </rPh>
    <phoneticPr fontId="52"/>
  </si>
  <si>
    <t>上肢の前方リーチ</t>
    <rPh sb="0" eb="2">
      <t>ジョウシ</t>
    </rPh>
    <rPh sb="3" eb="5">
      <t>ゼンポウ</t>
    </rPh>
    <phoneticPr fontId="52"/>
  </si>
  <si>
    <t>・ リーチ距離(ｃｍ)</t>
    <rPh sb="5" eb="7">
      <t>キョリ</t>
    </rPh>
    <phoneticPr fontId="52"/>
  </si>
  <si>
    <t>cm</t>
  </si>
  <si>
    <t>床から物を拾う</t>
    <rPh sb="0" eb="1">
      <t>ユカ</t>
    </rPh>
    <rPh sb="3" eb="4">
      <t>モノ</t>
    </rPh>
    <rPh sb="5" eb="6">
      <t>ヒロ</t>
    </rPh>
    <phoneticPr fontId="52"/>
  </si>
  <si>
    <t>左右の肩越しに後ろを振り向く</t>
    <rPh sb="0" eb="2">
      <t>サユウ</t>
    </rPh>
    <rPh sb="3" eb="5">
      <t>カタゴ</t>
    </rPh>
    <rPh sb="7" eb="8">
      <t>ウシ</t>
    </rPh>
    <rPh sb="10" eb="11">
      <t>フ</t>
    </rPh>
    <rPh sb="12" eb="13">
      <t>ム</t>
    </rPh>
    <phoneticPr fontId="52"/>
  </si>
  <si>
    <t>360°回転</t>
    <rPh sb="4" eb="6">
      <t>カイテン</t>
    </rPh>
    <phoneticPr fontId="52"/>
  </si>
  <si>
    <t>段差踏み替え</t>
    <rPh sb="0" eb="2">
      <t>ダンサ</t>
    </rPh>
    <rPh sb="2" eb="3">
      <t>フ</t>
    </rPh>
    <rPh sb="4" eb="5">
      <t>カ</t>
    </rPh>
    <phoneticPr fontId="52"/>
  </si>
  <si>
    <t>継ぎ足位での立位保持</t>
    <rPh sb="0" eb="1">
      <t>ツ</t>
    </rPh>
    <rPh sb="2" eb="3">
      <t>アシ</t>
    </rPh>
    <rPh sb="3" eb="4">
      <t>イ</t>
    </rPh>
    <rPh sb="6" eb="10">
      <t>リツイホジ</t>
    </rPh>
    <phoneticPr fontId="52"/>
  </si>
  <si>
    <t>・ 右前（秒）</t>
    <rPh sb="2" eb="4">
      <t>ミギマエ</t>
    </rPh>
    <rPh sb="5" eb="6">
      <t>ビョウ</t>
    </rPh>
    <phoneticPr fontId="8"/>
  </si>
  <si>
    <t>・ 左前（秒）</t>
  </si>
  <si>
    <t>（</t>
  </si>
  <si>
    <t>）</t>
  </si>
  <si>
    <t>片脚立位保持</t>
    <rPh sb="0" eb="2">
      <t>ヘンキャク</t>
    </rPh>
    <rPh sb="2" eb="6">
      <t>リツイホジ</t>
    </rPh>
    <phoneticPr fontId="52"/>
  </si>
  <si>
    <t>・ 右脚（秒）</t>
    <rPh sb="2" eb="3">
      <t>ミギ</t>
    </rPh>
    <rPh sb="3" eb="4">
      <t>アシ</t>
    </rPh>
    <rPh sb="5" eb="6">
      <t>ビョウ</t>
    </rPh>
    <phoneticPr fontId="8"/>
  </si>
  <si>
    <t>・ 左脚（秒）</t>
    <rPh sb="3" eb="4">
      <t>アシ</t>
    </rPh>
    <phoneticPr fontId="8"/>
  </si>
  <si>
    <t>合計点</t>
    <rPh sb="0" eb="2">
      <t>ゴウケイ</t>
    </rPh>
    <rPh sb="2" eb="3">
      <t>テン</t>
    </rPh>
    <phoneticPr fontId="52"/>
  </si>
  <si>
    <t>◯</t>
  </si>
  <si>
    <t>主観的安定度評価</t>
    <rPh sb="0" eb="3">
      <t>シュカンテキ</t>
    </rPh>
    <rPh sb="3" eb="6">
      <t>アンテイド</t>
    </rPh>
    <rPh sb="6" eb="8">
      <t>ヒョウカ</t>
    </rPh>
    <phoneticPr fontId="8"/>
  </si>
  <si>
    <t>判定基準：合計点が45 点以下は転倒のリスクが高い．最小可
検変化量(MDC)は，施設入居高齢者では8 点，慢性期脳卒中患者で
は4.6 点，パーキンソン病患者では5 点である</t>
  </si>
  <si>
    <t>備考：</t>
    <rPh sb="0" eb="2">
      <t>ビコウ</t>
    </rPh>
    <phoneticPr fontId="52"/>
  </si>
  <si>
    <t>🔴パーキンソン疲労尺度 Parkinson Fatigue Scale (Brown,2005 らによる）</t>
    <rPh sb="8" eb="12">
      <t>ヒロウシャクド</t>
    </rPh>
    <phoneticPr fontId="8"/>
  </si>
  <si>
    <r>
      <rPr>
        <b/>
        <sz val="10"/>
        <color theme="1"/>
        <rFont val="ＭＳ Ｐゴシック"/>
        <family val="3"/>
        <charset val="128"/>
      </rPr>
      <t>　１点</t>
    </r>
    <r>
      <rPr>
        <sz val="10"/>
        <color theme="1"/>
        <rFont val="ＭＳ Ｐゴシック"/>
        <family val="3"/>
        <charset val="128"/>
      </rPr>
      <t>：まったく当てはまらない　　</t>
    </r>
    <r>
      <rPr>
        <b/>
        <sz val="10"/>
        <color theme="1"/>
        <rFont val="ＭＳ Ｐゴシック"/>
        <family val="3"/>
        <charset val="128"/>
      </rPr>
      <t>２点</t>
    </r>
    <r>
      <rPr>
        <sz val="10"/>
        <color theme="1"/>
        <rFont val="ＭＳ Ｐゴシック"/>
        <family val="3"/>
        <charset val="128"/>
      </rPr>
      <t>：当てはまらない　　</t>
    </r>
    <r>
      <rPr>
        <b/>
        <sz val="10"/>
        <color theme="1"/>
        <rFont val="ＭＳ Ｐゴシック"/>
        <family val="3"/>
        <charset val="128"/>
      </rPr>
      <t>３点</t>
    </r>
    <r>
      <rPr>
        <sz val="10"/>
        <color theme="1"/>
        <rFont val="ＭＳ Ｐゴシック"/>
        <family val="3"/>
        <charset val="128"/>
      </rPr>
      <t>：どちらでもない　　</t>
    </r>
    <r>
      <rPr>
        <b/>
        <sz val="10"/>
        <color theme="1"/>
        <rFont val="ＭＳ Ｐゴシック"/>
        <family val="3"/>
        <charset val="128"/>
      </rPr>
      <t>４点</t>
    </r>
    <r>
      <rPr>
        <sz val="10"/>
        <color theme="1"/>
        <rFont val="ＭＳ Ｐゴシック"/>
        <family val="3"/>
        <charset val="128"/>
      </rPr>
      <t>：当てはまる　　</t>
    </r>
    <r>
      <rPr>
        <b/>
        <sz val="10"/>
        <color theme="1"/>
        <rFont val="ＭＳ Ｐゴシック"/>
        <family val="3"/>
        <charset val="128"/>
      </rPr>
      <t>５点</t>
    </r>
    <r>
      <rPr>
        <sz val="10"/>
        <color theme="1"/>
        <rFont val="ＭＳ Ｐゴシック"/>
        <family val="3"/>
        <charset val="128"/>
      </rPr>
      <t>：強く当てはまる</t>
    </r>
  </si>
  <si>
    <t>1．日中、休息を要する</t>
    <rPh sb="2" eb="4">
      <t>ニッチュウ</t>
    </rPh>
    <rPh sb="5" eb="7">
      <t>キュウソク</t>
    </rPh>
    <rPh sb="8" eb="9">
      <t>ヨウ</t>
    </rPh>
    <phoneticPr fontId="8"/>
  </si>
  <si>
    <t>2．疲労により生活が制限されている</t>
    <rPh sb="2" eb="4">
      <t>ヒロウ</t>
    </rPh>
    <rPh sb="7" eb="9">
      <t>セイカツ</t>
    </rPh>
    <rPh sb="10" eb="12">
      <t>セイゲン</t>
    </rPh>
    <phoneticPr fontId="8"/>
  </si>
  <si>
    <t>3．他人よりも早く疲れてしまう</t>
    <rPh sb="2" eb="4">
      <t>タニン</t>
    </rPh>
    <rPh sb="7" eb="8">
      <t>ハヤ</t>
    </rPh>
    <rPh sb="9" eb="10">
      <t>ツカ</t>
    </rPh>
    <phoneticPr fontId="8"/>
  </si>
  <si>
    <t>4．私にとって疲労は三大症状の1つである</t>
    <rPh sb="2" eb="3">
      <t>ワタシ</t>
    </rPh>
    <rPh sb="7" eb="9">
      <t>ヒロウ</t>
    </rPh>
    <rPh sb="10" eb="14">
      <t>サンダイショウジョウ</t>
    </rPh>
    <phoneticPr fontId="8"/>
  </si>
  <si>
    <t>5．疲労困憊と感じる</t>
    <rPh sb="2" eb="4">
      <t>ヒロウ</t>
    </rPh>
    <rPh sb="4" eb="6">
      <t>コンパイ</t>
    </rPh>
    <rPh sb="7" eb="8">
      <t>カン</t>
    </rPh>
    <phoneticPr fontId="8"/>
  </si>
  <si>
    <t>6．疲労のため社交に消極的になっている</t>
    <rPh sb="2" eb="4">
      <t>ヒロウ</t>
    </rPh>
    <rPh sb="7" eb="9">
      <t>シャコウ</t>
    </rPh>
    <rPh sb="10" eb="13">
      <t>ショウキョクテキ</t>
    </rPh>
    <phoneticPr fontId="8"/>
  </si>
  <si>
    <t>7．疲労のため物事を成し遂げるのに時間がかかる</t>
    <rPh sb="2" eb="4">
      <t>ヒロウ</t>
    </rPh>
    <rPh sb="7" eb="9">
      <t>モノゴト</t>
    </rPh>
    <rPh sb="10" eb="11">
      <t>ナ</t>
    </rPh>
    <rPh sb="12" eb="13">
      <t>ト</t>
    </rPh>
    <rPh sb="17" eb="19">
      <t>ジカン</t>
    </rPh>
    <phoneticPr fontId="8"/>
  </si>
  <si>
    <t>8．体が重いと感じる</t>
    <rPh sb="2" eb="3">
      <t>カラダ</t>
    </rPh>
    <rPh sb="4" eb="5">
      <t>オモ</t>
    </rPh>
    <rPh sb="7" eb="8">
      <t>カン</t>
    </rPh>
    <phoneticPr fontId="8"/>
  </si>
  <si>
    <t>9．こんなに疲れていなければ、もっと多くのことができるのにと思う</t>
    <rPh sb="6" eb="7">
      <t>ツカ</t>
    </rPh>
    <rPh sb="18" eb="19">
      <t>オオ</t>
    </rPh>
    <rPh sb="30" eb="31">
      <t>オモ</t>
    </rPh>
    <phoneticPr fontId="8"/>
  </si>
  <si>
    <t>10．何をするにも骨が折れる</t>
    <rPh sb="3" eb="4">
      <t>ナニ</t>
    </rPh>
    <rPh sb="9" eb="10">
      <t>ホネ</t>
    </rPh>
    <rPh sb="11" eb="12">
      <t>オ</t>
    </rPh>
    <phoneticPr fontId="8"/>
  </si>
  <si>
    <t>11．ほとんどいつも元気が出ない</t>
    <rPh sb="10" eb="12">
      <t>ゲンキ</t>
    </rPh>
    <rPh sb="13" eb="14">
      <t>デ</t>
    </rPh>
    <phoneticPr fontId="8"/>
  </si>
  <si>
    <t>12．完全に疲れ果てたと感じる</t>
    <rPh sb="3" eb="5">
      <t>カンゼン</t>
    </rPh>
    <rPh sb="6" eb="7">
      <t>ツカ</t>
    </rPh>
    <rPh sb="8" eb="9">
      <t>ハ</t>
    </rPh>
    <rPh sb="12" eb="13">
      <t>カン</t>
    </rPh>
    <phoneticPr fontId="8"/>
  </si>
  <si>
    <t>13．疲労のため日常活動に対処するのが困難である</t>
    <rPh sb="3" eb="5">
      <t>ヒロウ</t>
    </rPh>
    <rPh sb="8" eb="12">
      <t>ニチジョウカツドウ</t>
    </rPh>
    <rPh sb="13" eb="15">
      <t>タイショ</t>
    </rPh>
    <rPh sb="19" eb="21">
      <t>コンナン</t>
    </rPh>
    <phoneticPr fontId="8"/>
  </si>
  <si>
    <t>14．何もしていないときも疲れを感じる</t>
    <rPh sb="3" eb="4">
      <t>ナニ</t>
    </rPh>
    <rPh sb="13" eb="14">
      <t>ツカ</t>
    </rPh>
    <rPh sb="16" eb="17">
      <t>カン</t>
    </rPh>
    <phoneticPr fontId="8"/>
  </si>
  <si>
    <t>15．疲労のためにしたいことが十分にできない</t>
    <rPh sb="3" eb="5">
      <t>ヒロウ</t>
    </rPh>
    <rPh sb="15" eb="17">
      <t>ジュウブン</t>
    </rPh>
    <phoneticPr fontId="8"/>
  </si>
  <si>
    <t>16．どこにいても横になりたいほど疲れる</t>
    <rPh sb="9" eb="10">
      <t>ヨコ</t>
    </rPh>
    <rPh sb="17" eb="18">
      <t>ツカ</t>
    </rPh>
    <phoneticPr fontId="8"/>
  </si>
  <si>
    <t>総合スコア</t>
    <rPh sb="0" eb="2">
      <t>ソウゴウ</t>
    </rPh>
    <phoneticPr fontId="8"/>
  </si>
  <si>
    <t>疲労の存在を示すカットオフ値　3.3</t>
    <rPh sb="0" eb="2">
      <t>ヒロウ</t>
    </rPh>
    <rPh sb="3" eb="5">
      <t>ソンザイ</t>
    </rPh>
    <rPh sb="6" eb="7">
      <t>シメ</t>
    </rPh>
    <rPh sb="13" eb="14">
      <t>チ</t>
    </rPh>
    <phoneticPr fontId="8"/>
  </si>
  <si>
    <t>Brown RG,Dittner A,Findley L,Wesscly SC,Theparkinson fatiguescale,Parkinsonism Relat Disord 2005;11:49-55</t>
  </si>
  <si>
    <t>Yasuyuki Okuma,et al.日本人パーキンソン病患者における疲労Parkinson Fatigue Scaleを用いた試験.Movement Disorders,Vol.24,No.13,2009,1977-1983</t>
    <rPh sb="21" eb="24">
      <t>ニホンジン</t>
    </rPh>
    <rPh sb="30" eb="31">
      <t>ビョウ</t>
    </rPh>
    <rPh sb="31" eb="33">
      <t>カンジャ</t>
    </rPh>
    <rPh sb="37" eb="39">
      <t>ヒロウ</t>
    </rPh>
    <rPh sb="63" eb="64">
      <t>モチ</t>
    </rPh>
    <rPh sb="66" eb="68">
      <t>シケン</t>
    </rPh>
    <phoneticPr fontId="8"/>
  </si>
  <si>
    <t>総合スコアは，全項目を通じた回答の平均値として算出する（範囲：1.0～5.0）．PFSに関する原著論文では，</t>
  </si>
  <si>
    <t>平均スコア3.3以上を指標とすれば，疲労を問題視する患者を感度84.7％，特異度82.1％で最適に特定できたと報告されている．</t>
  </si>
  <si>
    <r>
      <rPr>
        <b/>
        <sz val="12"/>
        <color theme="1"/>
        <rFont val="Segoe UI Emoji"/>
        <family val="2"/>
      </rPr>
      <t>🔴</t>
    </r>
    <r>
      <rPr>
        <b/>
        <sz val="12"/>
        <color theme="1"/>
        <rFont val="ＭＳ Ｐゴシック"/>
        <family val="3"/>
        <charset val="128"/>
      </rPr>
      <t>すくみ足評価  Freezing of Gait Questionaire (FOGQ)</t>
    </r>
    <r>
      <rPr>
        <b/>
        <sz val="12"/>
        <rFont val="ＭＳ Ｐゴシック"/>
        <family val="3"/>
        <charset val="128"/>
      </rPr>
      <t>　　</t>
    </r>
  </si>
  <si>
    <t>評価日：</t>
    <rPh sb="0" eb="2">
      <t>ヒョウカ</t>
    </rPh>
    <rPh sb="2" eb="3">
      <t>ビ</t>
    </rPh>
    <phoneticPr fontId="8"/>
  </si>
  <si>
    <t>評価者：</t>
    <rPh sb="0" eb="2">
      <t>ヒョウカ</t>
    </rPh>
    <rPh sb="2" eb="3">
      <t>シャ</t>
    </rPh>
    <phoneticPr fontId="8"/>
  </si>
  <si>
    <t>　１．あなたの歩行が最も悪い時、あなたの歩行はどのようですか？</t>
    <rPh sb="7" eb="9">
      <t>ホコウ</t>
    </rPh>
    <rPh sb="10" eb="11">
      <t>モット</t>
    </rPh>
    <rPh sb="12" eb="13">
      <t>ワル</t>
    </rPh>
    <rPh sb="14" eb="15">
      <t>トキ</t>
    </rPh>
    <rPh sb="20" eb="22">
      <t>ホコウ</t>
    </rPh>
    <phoneticPr fontId="8"/>
  </si>
  <si>
    <t>　　　　０ ： 普通に歩行できる</t>
    <rPh sb="8" eb="10">
      <t>フツウ</t>
    </rPh>
    <rPh sb="11" eb="13">
      <t>ホコウ</t>
    </rPh>
    <phoneticPr fontId="8"/>
  </si>
  <si>
    <t>備考</t>
  </si>
  <si>
    <t>　　　　１ ： ほぼ普通に歩けるが、少しだけ遅い</t>
    <rPh sb="10" eb="12">
      <t>フツウ</t>
    </rPh>
    <rPh sb="13" eb="14">
      <t>アル</t>
    </rPh>
    <rPh sb="18" eb="19">
      <t>スコ</t>
    </rPh>
    <rPh sb="22" eb="23">
      <t>オソ</t>
    </rPh>
    <phoneticPr fontId="8"/>
  </si>
  <si>
    <t>　　　　２ ： 歩きは遅いが、介助は全くいらない</t>
    <rPh sb="8" eb="9">
      <t>アル</t>
    </rPh>
    <rPh sb="11" eb="12">
      <t>オソ</t>
    </rPh>
    <rPh sb="15" eb="17">
      <t>カイジョ</t>
    </rPh>
    <rPh sb="18" eb="19">
      <t>マッタ</t>
    </rPh>
    <phoneticPr fontId="8"/>
  </si>
  <si>
    <t>　　　　３ ： 歩行に介助または補助具がいる</t>
    <rPh sb="8" eb="10">
      <t>ホコウ</t>
    </rPh>
    <rPh sb="11" eb="13">
      <t>カイジョ</t>
    </rPh>
    <rPh sb="16" eb="19">
      <t>ホジョグ</t>
    </rPh>
    <phoneticPr fontId="8"/>
  </si>
  <si>
    <t>　　　　４ ： 歩けない</t>
    <rPh sb="8" eb="9">
      <t>アル</t>
    </rPh>
    <phoneticPr fontId="8"/>
  </si>
  <si>
    <t>　２．あなたの歩行障害はあなたの日常生活を思い通りに過ごすための妨げになっていますか？</t>
    <rPh sb="7" eb="11">
      <t>ホコウショウガイ</t>
    </rPh>
    <rPh sb="16" eb="20">
      <t>ニチジョウセイカツ</t>
    </rPh>
    <rPh sb="21" eb="22">
      <t>オモ</t>
    </rPh>
    <rPh sb="23" eb="24">
      <t>ドオ</t>
    </rPh>
    <rPh sb="26" eb="27">
      <t>ス</t>
    </rPh>
    <rPh sb="32" eb="33">
      <t>サマタ</t>
    </rPh>
    <phoneticPr fontId="8"/>
  </si>
  <si>
    <t>　　　　０ ： まったく妨げになっていない</t>
    <rPh sb="12" eb="13">
      <t>サマタ</t>
    </rPh>
    <phoneticPr fontId="8"/>
  </si>
  <si>
    <t>　　　　１ ： 少しなっている</t>
    <rPh sb="8" eb="9">
      <t>スコ</t>
    </rPh>
    <phoneticPr fontId="8"/>
  </si>
  <si>
    <t>　　　　２ ： かなりなっている</t>
  </si>
  <si>
    <t>　　　　３ ： 非常になっている</t>
    <rPh sb="8" eb="10">
      <t>ヒジョウ</t>
    </rPh>
    <phoneticPr fontId="8"/>
  </si>
  <si>
    <t>　　　　４ ： 歩けない</t>
  </si>
  <si>
    <t>　３．あなたは歩く時、歩く方向を変える時、歩き始め等に「すくみ」で踏みだせないことがありますか？</t>
    <rPh sb="7" eb="8">
      <t>アル</t>
    </rPh>
    <rPh sb="9" eb="10">
      <t>トキ</t>
    </rPh>
    <rPh sb="11" eb="12">
      <t>アル</t>
    </rPh>
    <rPh sb="13" eb="15">
      <t>ホウコウ</t>
    </rPh>
    <rPh sb="16" eb="17">
      <t>カ</t>
    </rPh>
    <rPh sb="19" eb="20">
      <t>トキ</t>
    </rPh>
    <rPh sb="21" eb="22">
      <t>アル</t>
    </rPh>
    <rPh sb="23" eb="24">
      <t>ハジ</t>
    </rPh>
    <rPh sb="25" eb="26">
      <t>トウ</t>
    </rPh>
    <rPh sb="33" eb="34">
      <t>フ</t>
    </rPh>
    <phoneticPr fontId="8"/>
  </si>
  <si>
    <t>　　　　０ ： ない</t>
  </si>
  <si>
    <t>　　　　１ ： 非常にまれにある</t>
    <rPh sb="8" eb="10">
      <t>ヒジョウ</t>
    </rPh>
    <phoneticPr fontId="8"/>
  </si>
  <si>
    <t>　　　　２ ： ときどきある～１週間に何回か</t>
    <rPh sb="16" eb="18">
      <t>シュウカン</t>
    </rPh>
    <rPh sb="19" eb="21">
      <t>ナンカイ</t>
    </rPh>
    <phoneticPr fontId="8"/>
  </si>
  <si>
    <t>　　　　３ ： しばしばある～１日に何回か</t>
    <rPh sb="16" eb="17">
      <t>ニチ</t>
    </rPh>
    <rPh sb="18" eb="20">
      <t>ナンカイ</t>
    </rPh>
    <phoneticPr fontId="8"/>
  </si>
  <si>
    <t>　　　　４ ： いつもある～歩くときは必ずある</t>
    <rPh sb="14" eb="15">
      <t>アル</t>
    </rPh>
    <rPh sb="19" eb="20">
      <t>カナラ</t>
    </rPh>
    <phoneticPr fontId="8"/>
  </si>
  <si>
    <t>　４．「すくみ足」になった場合、「すくみ足」から抜け出すのに何秒かかりますか？</t>
    <rPh sb="7" eb="8">
      <t>アシ</t>
    </rPh>
    <rPh sb="13" eb="15">
      <t>バアイ</t>
    </rPh>
    <rPh sb="20" eb="21">
      <t>アシ</t>
    </rPh>
    <rPh sb="24" eb="25">
      <t>ヌ</t>
    </rPh>
    <rPh sb="26" eb="27">
      <t>ダ</t>
    </rPh>
    <rPh sb="30" eb="32">
      <t>ナンビョウ</t>
    </rPh>
    <phoneticPr fontId="8"/>
  </si>
  <si>
    <t>　　　　０ ： すくみ足はない</t>
    <rPh sb="11" eb="12">
      <t>アシ</t>
    </rPh>
    <phoneticPr fontId="8"/>
  </si>
  <si>
    <t>　　　　１ ： １～２秒</t>
    <rPh sb="11" eb="12">
      <t>ビョウ</t>
    </rPh>
    <phoneticPr fontId="8"/>
  </si>
  <si>
    <t>　　　　２ ： ３～10秒</t>
    <rPh sb="12" eb="13">
      <t>ビョウ</t>
    </rPh>
    <phoneticPr fontId="8"/>
  </si>
  <si>
    <t>　　　　３ ： 11～30秒</t>
    <rPh sb="13" eb="14">
      <t>ビョウ</t>
    </rPh>
    <phoneticPr fontId="8"/>
  </si>
  <si>
    <t>　　　　４ ： 30秒以上続くので歩けない</t>
  </si>
  <si>
    <t>　５．歩き始めの一歩が出ない（歩き始めのすくみ足）時,すくみ足から抜け出すのに何秒かかりますか？</t>
    <rPh sb="3" eb="4">
      <t>アル</t>
    </rPh>
    <rPh sb="5" eb="6">
      <t>ハジ</t>
    </rPh>
    <rPh sb="8" eb="10">
      <t>イッポ</t>
    </rPh>
    <rPh sb="11" eb="12">
      <t>デ</t>
    </rPh>
    <rPh sb="15" eb="16">
      <t>アル</t>
    </rPh>
    <rPh sb="17" eb="18">
      <t>ハジ</t>
    </rPh>
    <rPh sb="23" eb="24">
      <t>アシ</t>
    </rPh>
    <rPh sb="25" eb="26">
      <t>トキ</t>
    </rPh>
    <rPh sb="30" eb="31">
      <t>アシ</t>
    </rPh>
    <rPh sb="33" eb="34">
      <t>ヌ</t>
    </rPh>
    <rPh sb="35" eb="36">
      <t>ダ</t>
    </rPh>
    <rPh sb="39" eb="41">
      <t>ナンビョウ</t>
    </rPh>
    <phoneticPr fontId="8"/>
  </si>
  <si>
    <t>　　　　１ ： 歩き始めに１秒以上かかる</t>
    <rPh sb="8" eb="9">
      <t>アル</t>
    </rPh>
    <rPh sb="10" eb="11">
      <t>ハジ</t>
    </rPh>
    <rPh sb="14" eb="17">
      <t>ビョウイジョウ</t>
    </rPh>
    <phoneticPr fontId="8"/>
  </si>
  <si>
    <t>　　　　２ ： 歩き始めに３秒以上かかる</t>
    <rPh sb="8" eb="9">
      <t>アル</t>
    </rPh>
    <rPh sb="10" eb="11">
      <t>ハジ</t>
    </rPh>
    <rPh sb="14" eb="15">
      <t>ビョウ</t>
    </rPh>
    <rPh sb="15" eb="17">
      <t>イジョウ</t>
    </rPh>
    <phoneticPr fontId="8"/>
  </si>
  <si>
    <t>　　　　３ ： 歩き始めに１０秒以上かかる</t>
    <rPh sb="8" eb="9">
      <t>アル</t>
    </rPh>
    <rPh sb="10" eb="11">
      <t>ハジ</t>
    </rPh>
    <rPh sb="15" eb="16">
      <t>ビョウ</t>
    </rPh>
    <rPh sb="16" eb="18">
      <t>イジョウ</t>
    </rPh>
    <phoneticPr fontId="8"/>
  </si>
  <si>
    <t>　　　　４ ： 歩き始めに３０秒以上かかる</t>
  </si>
  <si>
    <t>　６．方向転換（ターン）で「すくみ足」が出たとき「すくみ足」から抜け出すのに何秒くらいかかりますか？</t>
    <rPh sb="3" eb="7">
      <t>ホウコウテンカン</t>
    </rPh>
    <rPh sb="17" eb="18">
      <t>アシ</t>
    </rPh>
    <rPh sb="20" eb="21">
      <t>デ</t>
    </rPh>
    <rPh sb="28" eb="29">
      <t>アシ</t>
    </rPh>
    <rPh sb="32" eb="33">
      <t>ヌ</t>
    </rPh>
    <rPh sb="34" eb="35">
      <t>ダ</t>
    </rPh>
    <rPh sb="38" eb="40">
      <t>ナンビョウ</t>
    </rPh>
    <phoneticPr fontId="8"/>
  </si>
  <si>
    <t>　　　　２ ： ３～１０秒</t>
    <rPh sb="12" eb="13">
      <t>ビョウ</t>
    </rPh>
    <phoneticPr fontId="8"/>
  </si>
  <si>
    <t>　　　　３ ： １１～３０秒</t>
    <rPh sb="13" eb="14">
      <t>ビョウ</t>
    </rPh>
    <phoneticPr fontId="8"/>
  </si>
  <si>
    <t>　　　　４ ： ３０秒以上かかってもターンできない</t>
    <rPh sb="10" eb="11">
      <t>ビョウ</t>
    </rPh>
    <rPh sb="11" eb="13">
      <t>イジョウ</t>
    </rPh>
    <phoneticPr fontId="8"/>
  </si>
  <si>
    <t xml:space="preserve">総合スコア </t>
    <rPh sb="0" eb="2">
      <t>ソウゴウ</t>
    </rPh>
    <phoneticPr fontId="8"/>
  </si>
  <si>
    <r>
      <rPr>
        <sz val="14"/>
        <color theme="1"/>
        <rFont val="Segoe UI Emoji"/>
        <family val="2"/>
      </rPr>
      <t>🔴</t>
    </r>
    <r>
      <rPr>
        <b/>
        <sz val="14"/>
        <color theme="1"/>
        <rFont val="ＭＳ Ｐゴシック"/>
        <family val="3"/>
        <charset val="128"/>
      </rPr>
      <t>パーキンソン病睡眠評価尺度-２</t>
    </r>
    <r>
      <rPr>
        <sz val="14"/>
        <color theme="1"/>
        <rFont val="ＭＳ Ｐゴシック"/>
        <family val="3"/>
        <charset val="128"/>
      </rPr>
      <t>　（Parkinson's disease sleep scale-2：PDSS-2）</t>
    </r>
    <rPh sb="8" eb="9">
      <t>ビョウ</t>
    </rPh>
    <rPh sb="9" eb="13">
      <t>スイミンヒョウカ</t>
    </rPh>
    <rPh sb="13" eb="15">
      <t>シャクド</t>
    </rPh>
    <phoneticPr fontId="8"/>
  </si>
  <si>
    <r>
      <t>　</t>
    </r>
    <r>
      <rPr>
        <b/>
        <sz val="12"/>
        <color theme="1"/>
        <rFont val="ＭＳ Ｐゴシック"/>
        <family val="3"/>
        <charset val="128"/>
      </rPr>
      <t xml:space="preserve">過去７日間 </t>
    </r>
    <r>
      <rPr>
        <sz val="12"/>
        <color theme="1"/>
        <rFont val="ＭＳ Ｐゴシック"/>
        <family val="3"/>
        <charset val="128"/>
      </rPr>
      <t>の体験に基づき以下の項目を評価してください</t>
    </r>
    <rPh sb="1" eb="3">
      <t>カコ</t>
    </rPh>
    <rPh sb="4" eb="6">
      <t>ニチカン</t>
    </rPh>
    <rPh sb="8" eb="10">
      <t>タイケン</t>
    </rPh>
    <rPh sb="11" eb="12">
      <t>モト</t>
    </rPh>
    <rPh sb="14" eb="16">
      <t>イカ</t>
    </rPh>
    <rPh sb="17" eb="19">
      <t>コウモク</t>
    </rPh>
    <rPh sb="20" eb="22">
      <t>ヒョウカ</t>
    </rPh>
    <phoneticPr fontId="8"/>
  </si>
  <si>
    <t>　１） 先週、よく眠れましたか？</t>
    <rPh sb="4" eb="6">
      <t>センシュウ</t>
    </rPh>
    <rPh sb="9" eb="10">
      <t>ネム</t>
    </rPh>
    <phoneticPr fontId="8"/>
  </si>
  <si>
    <t>　２） 夜、寝つきの悪い日がありましたか？</t>
    <rPh sb="4" eb="5">
      <t>ヨル</t>
    </rPh>
    <rPh sb="6" eb="7">
      <t>ネ</t>
    </rPh>
    <rPh sb="10" eb="11">
      <t>ワル</t>
    </rPh>
    <rPh sb="12" eb="13">
      <t>ヒ</t>
    </rPh>
    <phoneticPr fontId="8"/>
  </si>
  <si>
    <t>　３） 夜中に目が覚めることがありましたか？</t>
    <rPh sb="4" eb="6">
      <t>ヨナカ</t>
    </rPh>
    <rPh sb="7" eb="8">
      <t>メ</t>
    </rPh>
    <rPh sb="9" eb="10">
      <t>サ</t>
    </rPh>
    <phoneticPr fontId="8"/>
  </si>
  <si>
    <t>　４） 夜、睡眠を妨げる腕や脚の落ち着かない不快な感じはありましたか？</t>
  </si>
  <si>
    <t>　５） 夜中に手足を動かしたくて眠れないことがありましたか？</t>
    <rPh sb="4" eb="6">
      <t>ヨナカ</t>
    </rPh>
    <rPh sb="7" eb="9">
      <t>テアシ</t>
    </rPh>
    <rPh sb="10" eb="11">
      <t>ウゴ</t>
    </rPh>
    <rPh sb="16" eb="17">
      <t>ネム</t>
    </rPh>
    <phoneticPr fontId="8"/>
  </si>
  <si>
    <t>　６） 夜中に不快な夢で悩まされることがありましたか？</t>
    <rPh sb="4" eb="6">
      <t>ヨナカ</t>
    </rPh>
    <rPh sb="7" eb="9">
      <t>フカイ</t>
    </rPh>
    <rPh sb="10" eb="11">
      <t>ユメ</t>
    </rPh>
    <rPh sb="12" eb="13">
      <t>ナヤ</t>
    </rPh>
    <phoneticPr fontId="8"/>
  </si>
  <si>
    <t>　７） 夜中に幻覚（実在しないものが見えたり聞こえたりすること）があって困ることはありましたか？</t>
    <rPh sb="4" eb="6">
      <t>ヨナカ</t>
    </rPh>
    <rPh sb="7" eb="9">
      <t>ゲンカク</t>
    </rPh>
    <rPh sb="10" eb="12">
      <t>ジツザイ</t>
    </rPh>
    <rPh sb="18" eb="19">
      <t>ミ</t>
    </rPh>
    <rPh sb="22" eb="23">
      <t>キ</t>
    </rPh>
    <rPh sb="36" eb="37">
      <t>コマ</t>
    </rPh>
    <phoneticPr fontId="8"/>
  </si>
  <si>
    <t>　８） 夜トイレに起きましたか？</t>
    <rPh sb="4" eb="5">
      <t>ヨル</t>
    </rPh>
    <rPh sb="9" eb="10">
      <t>オ</t>
    </rPh>
    <phoneticPr fontId="8"/>
  </si>
  <si>
    <t>　９） 夜中に寝返りや動くことができなくて寝苦しいことがありましたか？</t>
    <rPh sb="4" eb="6">
      <t>ヨナカ</t>
    </rPh>
    <rPh sb="7" eb="9">
      <t>ネガエ</t>
    </rPh>
    <rPh sb="11" eb="12">
      <t>ウゴ</t>
    </rPh>
    <rPh sb="21" eb="23">
      <t>ネグル</t>
    </rPh>
    <phoneticPr fontId="8"/>
  </si>
  <si>
    <t>　10） 夜中に手足が痛くなり目が覚めることがありましたか？</t>
    <rPh sb="5" eb="7">
      <t>ヨナカ</t>
    </rPh>
    <rPh sb="8" eb="10">
      <t>テアシ</t>
    </rPh>
    <rPh sb="11" eb="12">
      <t>イタ</t>
    </rPh>
    <rPh sb="15" eb="16">
      <t>メ</t>
    </rPh>
    <rPh sb="17" eb="18">
      <t>サ</t>
    </rPh>
    <phoneticPr fontId="8"/>
  </si>
  <si>
    <t>　11） 夜中に手足の筋肉が引きつって目が覚めることがありましたか？</t>
    <rPh sb="5" eb="7">
      <t>ヨナカ</t>
    </rPh>
    <rPh sb="8" eb="10">
      <t>テアシ</t>
    </rPh>
    <rPh sb="11" eb="13">
      <t>キンニク</t>
    </rPh>
    <rPh sb="14" eb="15">
      <t>ヒ</t>
    </rPh>
    <rPh sb="19" eb="20">
      <t>メ</t>
    </rPh>
    <rPh sb="21" eb="22">
      <t>サ</t>
    </rPh>
    <phoneticPr fontId="8"/>
  </si>
  <si>
    <t>　12） 寝ていて手足が動かず、痛くて、朝早く目が覚めることがありましたか？</t>
    <rPh sb="5" eb="6">
      <t>ネ</t>
    </rPh>
    <rPh sb="9" eb="11">
      <t>テアシ</t>
    </rPh>
    <rPh sb="12" eb="13">
      <t>ウゴ</t>
    </rPh>
    <rPh sb="16" eb="17">
      <t>イタ</t>
    </rPh>
    <rPh sb="20" eb="22">
      <t>アサハヤ</t>
    </rPh>
    <rPh sb="23" eb="24">
      <t>メ</t>
    </rPh>
    <rPh sb="25" eb="26">
      <t>サ</t>
    </rPh>
    <phoneticPr fontId="8"/>
  </si>
  <si>
    <t>　13） 目が覚めたとき手足が震えることがありましたか？</t>
    <rPh sb="5" eb="6">
      <t>メ</t>
    </rPh>
    <rPh sb="7" eb="8">
      <t>サ</t>
    </rPh>
    <rPh sb="12" eb="14">
      <t>テアシ</t>
    </rPh>
    <rPh sb="15" eb="16">
      <t>フル</t>
    </rPh>
    <phoneticPr fontId="8"/>
  </si>
  <si>
    <t>　14） 朝、目が覚めた後も疲れと眠気がありましたか？</t>
    <rPh sb="5" eb="6">
      <t>アサ</t>
    </rPh>
    <rPh sb="7" eb="8">
      <t>メ</t>
    </rPh>
    <rPh sb="9" eb="10">
      <t>サ</t>
    </rPh>
    <rPh sb="12" eb="13">
      <t>アト</t>
    </rPh>
    <rPh sb="14" eb="15">
      <t>ツカ</t>
    </rPh>
    <rPh sb="17" eb="19">
      <t>ネムケ</t>
    </rPh>
    <phoneticPr fontId="8"/>
  </si>
  <si>
    <t>　15） 夜中にいびきや息苦しさのために目が覚めることがありましたか？</t>
    <rPh sb="5" eb="7">
      <t>ヨナカ</t>
    </rPh>
    <rPh sb="12" eb="14">
      <t>イキグル</t>
    </rPh>
    <rPh sb="20" eb="21">
      <t>メ</t>
    </rPh>
    <rPh sb="22" eb="23">
      <t>サ</t>
    </rPh>
    <phoneticPr fontId="8"/>
  </si>
  <si>
    <t>合計(　/60)</t>
    <rPh sb="0" eb="2">
      <t>ゴウケイ</t>
    </rPh>
    <phoneticPr fontId="8"/>
  </si>
  <si>
    <t>　項目1‐3：不眠症状</t>
    <rPh sb="1" eb="3">
      <t>コウモク</t>
    </rPh>
    <rPh sb="7" eb="11">
      <t>フミンショウジョウ</t>
    </rPh>
    <phoneticPr fontId="8"/>
  </si>
  <si>
    <r>
      <t xml:space="preserve">　項目4‐5：RLS・LMR・その他のrestlessness
               ⇒　高得点の場合 </t>
    </r>
    <r>
      <rPr>
        <b/>
        <sz val="8"/>
        <color theme="1"/>
        <rFont val="ＭＳ Ｐゴシック"/>
        <family val="3"/>
        <charset val="128"/>
      </rPr>
      <t xml:space="preserve">RLS４徴候 </t>
    </r>
    <r>
      <rPr>
        <sz val="8"/>
        <color theme="1"/>
        <rFont val="ＭＳ Ｐゴシック"/>
        <family val="3"/>
        <charset val="128"/>
      </rPr>
      <t>を満たすか確認 →</t>
    </r>
    <rPh sb="49" eb="52">
      <t>コウトクテン</t>
    </rPh>
    <rPh sb="53" eb="55">
      <t>バアイ</t>
    </rPh>
    <rPh sb="60" eb="62">
      <t>チョウコウ</t>
    </rPh>
    <rPh sb="64" eb="65">
      <t>ミ</t>
    </rPh>
    <rPh sb="68" eb="70">
      <t>カクニン</t>
    </rPh>
    <phoneticPr fontId="8"/>
  </si>
  <si>
    <t>　項目6‐7：RBD，精神症状</t>
    <rPh sb="1" eb="3">
      <t>コウモク</t>
    </rPh>
    <rPh sb="11" eb="15">
      <t>セイシンショウジョウ</t>
    </rPh>
    <phoneticPr fontId="8"/>
  </si>
  <si>
    <t>　項目8：夜間頻尿</t>
    <rPh sb="5" eb="7">
      <t>ヤカン</t>
    </rPh>
    <rPh sb="7" eb="9">
      <t>ヒンニョウ</t>
    </rPh>
    <phoneticPr fontId="8"/>
  </si>
  <si>
    <t>　項目9‐13：主に夜間の運動症状</t>
    <rPh sb="1" eb="3">
      <t>コウモク</t>
    </rPh>
    <rPh sb="8" eb="9">
      <t>オモ</t>
    </rPh>
    <rPh sb="10" eb="12">
      <t>ヤカン</t>
    </rPh>
    <rPh sb="13" eb="17">
      <t>ウンドウショウジョウ</t>
    </rPh>
    <phoneticPr fontId="8"/>
  </si>
  <si>
    <t>PD Sleep Scale-2 日本語版（Suzuki K,Miyamoto M,Miyamoto T et al:Noctural disturbances and restlessness in Parkinson's disease)</t>
    <rPh sb="17" eb="21">
      <t>ニホンゴバン</t>
    </rPh>
    <phoneticPr fontId="8"/>
  </si>
  <si>
    <t>鈴木 圭輔, 平田 幸一, Parkinson病関連疾患の睡眠障害, 神経治療学35(4),p.545-552,2018</t>
  </si>
  <si>
    <r>
      <t>●</t>
    </r>
    <r>
      <rPr>
        <b/>
        <sz val="12"/>
        <color theme="1"/>
        <rFont val="ＭＳ Ｐゴシック"/>
        <family val="3"/>
        <charset val="128"/>
      </rPr>
      <t xml:space="preserve">Falls Efficacy Scale - International </t>
    </r>
    <r>
      <rPr>
        <sz val="12"/>
        <color theme="1"/>
        <rFont val="ＭＳ Ｐゴシック"/>
        <family val="3"/>
        <charset val="128"/>
      </rPr>
      <t>（FES-I）</t>
    </r>
    <r>
      <rPr>
        <b/>
        <sz val="12"/>
        <color theme="1"/>
        <rFont val="ＭＳ Ｐゴシック"/>
        <family val="3"/>
        <charset val="128"/>
      </rPr>
      <t>　</t>
    </r>
    <r>
      <rPr>
        <sz val="12"/>
        <color theme="1"/>
        <rFont val="ＭＳ Ｐゴシック"/>
        <family val="3"/>
        <charset val="128"/>
      </rPr>
      <t>　　転倒に対する自己効力感</t>
    </r>
    <rPh sb="48" eb="50">
      <t>テントウ</t>
    </rPh>
    <rPh sb="51" eb="52">
      <t>タイ</t>
    </rPh>
    <rPh sb="54" eb="59">
      <t>ジココウリョクカン</t>
    </rPh>
    <phoneticPr fontId="8"/>
  </si>
  <si>
    <r>
      <t>　</t>
    </r>
    <r>
      <rPr>
        <b/>
        <sz val="12"/>
        <color theme="1"/>
        <rFont val="ＭＳ Ｐゴシック"/>
        <family val="3"/>
        <charset val="128"/>
      </rPr>
      <t>どのくらい転ばないように気を遣って行動していますか</t>
    </r>
    <rPh sb="6" eb="7">
      <t>コロ</t>
    </rPh>
    <rPh sb="13" eb="14">
      <t>キ</t>
    </rPh>
    <rPh sb="15" eb="16">
      <t>ツカ</t>
    </rPh>
    <rPh sb="18" eb="20">
      <t>コウドウ</t>
    </rPh>
    <phoneticPr fontId="8"/>
  </si>
  <si>
    <r>
      <t>　</t>
    </r>
    <r>
      <rPr>
        <sz val="12"/>
        <color theme="1"/>
        <rFont val="ＭＳ Ｐゴシック"/>
        <family val="3"/>
        <charset val="128"/>
      </rPr>
      <t>１点：まったく気を遣わない　　２点：どちらかというと気を遣う　　３点：かなり気を遣う　　４点：とても気を遣う</t>
    </r>
    <rPh sb="2" eb="3">
      <t>テン</t>
    </rPh>
    <rPh sb="8" eb="9">
      <t>キ</t>
    </rPh>
    <rPh sb="10" eb="11">
      <t>ツカ</t>
    </rPh>
    <rPh sb="17" eb="18">
      <t>テン</t>
    </rPh>
    <rPh sb="27" eb="28">
      <t>キ</t>
    </rPh>
    <rPh sb="29" eb="30">
      <t>ツカ</t>
    </rPh>
    <rPh sb="34" eb="35">
      <t>テン</t>
    </rPh>
    <rPh sb="39" eb="40">
      <t>キ</t>
    </rPh>
    <rPh sb="41" eb="42">
      <t>ツカ</t>
    </rPh>
    <rPh sb="46" eb="47">
      <t>テン</t>
    </rPh>
    <rPh sb="51" eb="52">
      <t>キ</t>
    </rPh>
    <rPh sb="53" eb="54">
      <t>ツカ</t>
    </rPh>
    <phoneticPr fontId="8"/>
  </si>
  <si>
    <t>　１）家の掃除をする</t>
    <rPh sb="3" eb="4">
      <t>イエ</t>
    </rPh>
    <rPh sb="5" eb="7">
      <t>ソウジ</t>
    </rPh>
    <phoneticPr fontId="8"/>
  </si>
  <si>
    <t>　２）着替えをする</t>
    <rPh sb="3" eb="5">
      <t>キガ</t>
    </rPh>
    <phoneticPr fontId="8"/>
  </si>
  <si>
    <t>　３）簡単な食事の準備をする</t>
    <rPh sb="3" eb="5">
      <t>カンタン</t>
    </rPh>
    <rPh sb="6" eb="8">
      <t>ショクジ</t>
    </rPh>
    <rPh sb="9" eb="11">
      <t>ジュンビ</t>
    </rPh>
    <phoneticPr fontId="8"/>
  </si>
  <si>
    <t>　４）自宅の浴槽への出入りをする</t>
    <rPh sb="3" eb="5">
      <t>ジタク</t>
    </rPh>
    <rPh sb="6" eb="8">
      <t>ヨクソウ</t>
    </rPh>
    <rPh sb="10" eb="12">
      <t>デハイ</t>
    </rPh>
    <phoneticPr fontId="8"/>
  </si>
  <si>
    <t>　５）日用の食料品の買い物をする</t>
    <rPh sb="3" eb="5">
      <t>ニチヨウ</t>
    </rPh>
    <rPh sb="6" eb="9">
      <t>ショクリョウヒン</t>
    </rPh>
    <rPh sb="10" eb="11">
      <t>カ</t>
    </rPh>
    <rPh sb="12" eb="13">
      <t>モノ</t>
    </rPh>
    <phoneticPr fontId="8"/>
  </si>
  <si>
    <t>　６）椅子から立つ、または椅子に座る</t>
    <rPh sb="3" eb="5">
      <t>イス</t>
    </rPh>
    <rPh sb="7" eb="8">
      <t>タ</t>
    </rPh>
    <rPh sb="13" eb="15">
      <t>イス</t>
    </rPh>
    <rPh sb="16" eb="17">
      <t>スワ</t>
    </rPh>
    <phoneticPr fontId="8"/>
  </si>
  <si>
    <t>　７）階段の昇り降り</t>
    <rPh sb="3" eb="5">
      <t>カイダン</t>
    </rPh>
    <rPh sb="6" eb="7">
      <t>ノボ</t>
    </rPh>
    <rPh sb="8" eb="9">
      <t>オ</t>
    </rPh>
    <phoneticPr fontId="8"/>
  </si>
  <si>
    <t>　８）近所の散歩</t>
    <rPh sb="3" eb="5">
      <t>キンジョ</t>
    </rPh>
    <rPh sb="6" eb="8">
      <t>サンポ</t>
    </rPh>
    <phoneticPr fontId="8"/>
  </si>
  <si>
    <t>　９）床の上の物、または頭上の物を取る</t>
    <rPh sb="3" eb="4">
      <t>ユカ</t>
    </rPh>
    <rPh sb="5" eb="6">
      <t>ウエ</t>
    </rPh>
    <rPh sb="7" eb="8">
      <t>モノ</t>
    </rPh>
    <rPh sb="12" eb="14">
      <t>ズジョウ</t>
    </rPh>
    <rPh sb="15" eb="16">
      <t>モノ</t>
    </rPh>
    <rPh sb="17" eb="18">
      <t>ト</t>
    </rPh>
    <phoneticPr fontId="8"/>
  </si>
  <si>
    <t>　10）電話の呼び出し音が鳴り止む前に、受話器を取る</t>
    <rPh sb="4" eb="6">
      <t>デンワ</t>
    </rPh>
    <rPh sb="7" eb="8">
      <t>ヨ</t>
    </rPh>
    <rPh sb="9" eb="10">
      <t>ダ</t>
    </rPh>
    <rPh sb="11" eb="12">
      <t>オン</t>
    </rPh>
    <rPh sb="13" eb="14">
      <t>ナ</t>
    </rPh>
    <rPh sb="15" eb="16">
      <t>ヤ</t>
    </rPh>
    <rPh sb="17" eb="18">
      <t>マエ</t>
    </rPh>
    <rPh sb="20" eb="23">
      <t>ジュワキ</t>
    </rPh>
    <rPh sb="24" eb="25">
      <t>ト</t>
    </rPh>
    <phoneticPr fontId="8"/>
  </si>
  <si>
    <t>　11）滑りやすい路面を歩く</t>
    <rPh sb="4" eb="5">
      <t>スベ</t>
    </rPh>
    <rPh sb="9" eb="11">
      <t>ロメン</t>
    </rPh>
    <rPh sb="12" eb="13">
      <t>アル</t>
    </rPh>
    <phoneticPr fontId="8"/>
  </si>
  <si>
    <t>　12）親しい友人や親戚を訪ねる</t>
    <rPh sb="4" eb="5">
      <t>シタ</t>
    </rPh>
    <rPh sb="7" eb="9">
      <t>ユウジン</t>
    </rPh>
    <rPh sb="10" eb="12">
      <t>シンセキ</t>
    </rPh>
    <rPh sb="13" eb="14">
      <t>タズ</t>
    </rPh>
    <phoneticPr fontId="8"/>
  </si>
  <si>
    <t>　13）人混みの中を歩く</t>
    <rPh sb="4" eb="6">
      <t>ヒトゴ</t>
    </rPh>
    <rPh sb="8" eb="9">
      <t>ナカ</t>
    </rPh>
    <rPh sb="10" eb="11">
      <t>アル</t>
    </rPh>
    <phoneticPr fontId="8"/>
  </si>
  <si>
    <t>　14）凸凹の路面を歩く</t>
    <rPh sb="4" eb="6">
      <t>デコボコ</t>
    </rPh>
    <rPh sb="7" eb="9">
      <t>ロメン</t>
    </rPh>
    <rPh sb="10" eb="11">
      <t>アル</t>
    </rPh>
    <phoneticPr fontId="8"/>
  </si>
  <si>
    <t>　15）坂道を登る、または下りる</t>
    <rPh sb="4" eb="6">
      <t>サカミチ</t>
    </rPh>
    <rPh sb="7" eb="8">
      <t>ノボ</t>
    </rPh>
    <rPh sb="13" eb="14">
      <t>オ</t>
    </rPh>
    <phoneticPr fontId="8"/>
  </si>
  <si>
    <t>　16）家族以外との活動や会合に参加する</t>
    <rPh sb="4" eb="8">
      <t>カゾクイガイ</t>
    </rPh>
    <rPh sb="10" eb="12">
      <t>カツドウ</t>
    </rPh>
    <rPh sb="13" eb="15">
      <t>カイゴウ</t>
    </rPh>
    <rPh sb="16" eb="18">
      <t>サンカ</t>
    </rPh>
    <phoneticPr fontId="8"/>
  </si>
  <si>
    <r>
      <t>合計</t>
    </r>
    <r>
      <rPr>
        <sz val="10"/>
        <color theme="1"/>
        <rFont val="BIZ UDP明朝 Medium"/>
        <family val="1"/>
        <charset val="128"/>
      </rPr>
      <t xml:space="preserve"> ６４点</t>
    </r>
    <rPh sb="0" eb="2">
      <t>ゴウケイ</t>
    </rPh>
    <rPh sb="5" eb="6">
      <t>テン</t>
    </rPh>
    <phoneticPr fontId="8"/>
  </si>
  <si>
    <t>　※合計得点は16～64点の範囲で得点が高いほど転倒に対する自己効力感が低い</t>
    <rPh sb="2" eb="6">
      <t>ゴウケイトクテン</t>
    </rPh>
    <rPh sb="12" eb="13">
      <t>テン</t>
    </rPh>
    <rPh sb="14" eb="16">
      <t>ハンイ</t>
    </rPh>
    <rPh sb="17" eb="19">
      <t>トクテン</t>
    </rPh>
    <rPh sb="20" eb="21">
      <t>タカ</t>
    </rPh>
    <rPh sb="24" eb="26">
      <t>テントウ</t>
    </rPh>
    <rPh sb="27" eb="28">
      <t>タイ</t>
    </rPh>
    <rPh sb="30" eb="35">
      <t>ジココウリョクカン</t>
    </rPh>
    <rPh sb="36" eb="37">
      <t>ヒク</t>
    </rPh>
    <phoneticPr fontId="8"/>
  </si>
  <si>
    <t>大谷 知浩, 宮田 一弘, 篠原 智行, 臼田 滋, 整形外科疾患入院患者の歩行獲得早期におけるFalls Efficacy Scale-International（FES-I）の信頼性および転倒恐怖感予測精度に関する検討, 理学療法科学36(4), 2021, p. 587-593</t>
  </si>
  <si>
    <t>●歩容評価</t>
  </si>
  <si>
    <t>Gait Status Scale-Revised (GSSR)</t>
  </si>
  <si>
    <t>日 付</t>
    <rPh sb="0" eb="1">
      <t>ヒ</t>
    </rPh>
    <rPh sb="2" eb="3">
      <t>ツキ</t>
    </rPh>
    <phoneticPr fontId="8"/>
  </si>
  <si>
    <t>姿勢反射障害：重心が足底から外れる程度に後方に軽く引く</t>
    <rPh sb="10" eb="12">
      <t>ソクテイ</t>
    </rPh>
    <phoneticPr fontId="8"/>
  </si>
  <si>
    <t>４：足が後方に出ずそのまま倒れる</t>
  </si>
  <si>
    <t>３：小刻みに突進し自力で止まれない</t>
  </si>
  <si>
    <t>２：６歩以上突進するが自力で止まれる</t>
  </si>
  <si>
    <t>１：３〜５歩で自力で止まれる</t>
  </si>
  <si>
    <t>０：２歩以内で自力で止まれる</t>
  </si>
  <si>
    <t>開脚歩行</t>
  </si>
  <si>
    <t>１：あり</t>
  </si>
  <si>
    <t>０：なし</t>
  </si>
  <si>
    <t>小刻み歩行</t>
  </si>
  <si>
    <t>備考</t>
    <rPh sb="0" eb="2">
      <t>ビコウ</t>
    </rPh>
    <phoneticPr fontId="8"/>
  </si>
  <si>
    <t>２：歩幅が足底の前後径未満</t>
  </si>
  <si>
    <t>１：小刻みだが歩幅が足裏の前後径以上</t>
  </si>
  <si>
    <t>すくみ足</t>
  </si>
  <si>
    <t>２：歩行途中で止まってしまう</t>
  </si>
  <si>
    <t>１：歩行開始時のみすくむ</t>
  </si>
  <si>
    <t>すり足歩行</t>
  </si>
  <si>
    <t>歩行レベル</t>
  </si>
  <si>
    <t>２：手すり〜用手介助を要する</t>
  </si>
  <si>
    <t>１：監視下に独歩可能</t>
  </si>
  <si>
    <t>０：正常</t>
  </si>
  <si>
    <t>左右の動揺</t>
  </si>
  <si>
    <t>２：足の運びが左右にふらつく</t>
  </si>
  <si>
    <t>１：体幹が左右にふらつく</t>
  </si>
  <si>
    <t>加速歩行</t>
  </si>
  <si>
    <t>２：加速し自力で止まれない</t>
  </si>
  <si>
    <t>１：加速するが自力で止まれる</t>
  </si>
  <si>
    <t>継ぎ足歩行：８歩の継ぎ足歩行の間に
　　　　　　　　　　２歩以上やり直したとき障害あり</t>
  </si>
  <si>
    <t>１：障害あり</t>
  </si>
  <si>
    <t>外股歩行</t>
  </si>
  <si>
    <t>合計</t>
    <rPh sb="0" eb="2">
      <t>ゴウケイ</t>
    </rPh>
    <phoneticPr fontId="8"/>
  </si>
  <si>
    <t>（旧版）特発性正常圧水頭症診療ガイドライン 第2版　</t>
  </si>
  <si>
    <t>https://minds.jcqhc.or.jp/n/med/4/med0038/G0000352/0068</t>
  </si>
  <si>
    <t>●主観的安定度評価 (尺度)</t>
  </si>
  <si>
    <t>氏名：</t>
    <rPh sb="0" eb="2">
      <t>シメイ</t>
    </rPh>
    <phoneticPr fontId="8"/>
  </si>
  <si>
    <t>回答</t>
    <rPh sb="0" eb="2">
      <t>カイトウ</t>
    </rPh>
    <phoneticPr fontId="8"/>
  </si>
  <si>
    <t xml:space="preserve"> 立位で姿勢を保っている時の安定感（主観的な判断）を，
説明を参考にして 0 から 10 の数字で答えてください</t>
    <rPh sb="1" eb="3">
      <t>リツイ</t>
    </rPh>
    <rPh sb="4" eb="6">
      <t>シセイ</t>
    </rPh>
    <rPh sb="12" eb="13">
      <t>トキ</t>
    </rPh>
    <phoneticPr fontId="8"/>
  </si>
  <si>
    <t xml:space="preserve"> 0 ：実行不能</t>
  </si>
  <si>
    <t xml:space="preserve"> 1 ：とても不安定（今にも転倒しそうで不安）</t>
  </si>
  <si>
    <t xml:space="preserve"> 2</t>
  </si>
  <si>
    <t xml:space="preserve"> 3 ：やや不安定 （転倒する不安がある）</t>
  </si>
  <si>
    <t xml:space="preserve"> 4</t>
  </si>
  <si>
    <t xml:space="preserve"> 5 ：比較的安定 （押されたりしなれけば転倒する不安はない）</t>
  </si>
  <si>
    <t xml:space="preserve"> 6</t>
  </si>
  <si>
    <t xml:space="preserve"> 7 ：安　定 （少しくらい押されても転倒する不安はない）</t>
  </si>
  <si>
    <t xml:space="preserve"> 8</t>
  </si>
  <si>
    <t xml:space="preserve"> 9 ：とても安定 （強く押されても転倒する不安はない）</t>
  </si>
  <si>
    <t>10：完全に安定 （絶対に倒れない）</t>
  </si>
  <si>
    <t>望月久，姿勢の安定感と重心動揺計によるバランス能力評価指標との関連性　文京学院大学保健医療技術学部紀要 第 2 巻，2009：55-60</t>
    <rPh sb="31" eb="34">
      <t>カンレンセイ</t>
    </rPh>
    <phoneticPr fontId="8"/>
  </si>
  <si>
    <t>主観的歩行尺度</t>
    <rPh sb="0" eb="3">
      <t>シュカンテキ</t>
    </rPh>
    <rPh sb="3" eb="5">
      <t>ホコウ</t>
    </rPh>
    <rPh sb="5" eb="7">
      <t>シャクド</t>
    </rPh>
    <phoneticPr fontId="8"/>
  </si>
  <si>
    <t>【７段階評価】</t>
    <rPh sb="2" eb="4">
      <t>ダンカイ</t>
    </rPh>
    <rPh sb="4" eb="6">
      <t>ヒョウカ</t>
    </rPh>
    <phoneticPr fontId="8"/>
  </si>
  <si>
    <t>「歩きやすさ」</t>
    <rPh sb="1" eb="2">
      <t>アル</t>
    </rPh>
    <phoneticPr fontId="8"/>
  </si>
  <si>
    <t>全く歩けない</t>
    <rPh sb="0" eb="1">
      <t>マッタ</t>
    </rPh>
    <rPh sb="2" eb="3">
      <t>アル</t>
    </rPh>
    <phoneticPr fontId="8"/>
  </si>
  <si>
    <t>とても歩きにくい</t>
    <rPh sb="3" eb="4">
      <t>アル</t>
    </rPh>
    <phoneticPr fontId="8"/>
  </si>
  <si>
    <t>少し歩きにくい</t>
    <rPh sb="0" eb="1">
      <t>スコ</t>
    </rPh>
    <rPh sb="2" eb="3">
      <t>アル</t>
    </rPh>
    <phoneticPr fontId="8"/>
  </si>
  <si>
    <t>どちらでもない</t>
  </si>
  <si>
    <t>少し歩きやすい</t>
    <rPh sb="0" eb="1">
      <t>スコ</t>
    </rPh>
    <rPh sb="2" eb="3">
      <t>アル</t>
    </rPh>
    <phoneticPr fontId="8"/>
  </si>
  <si>
    <t>とても歩きやすい</t>
    <rPh sb="3" eb="4">
      <t>アル</t>
    </rPh>
    <phoneticPr fontId="8"/>
  </si>
  <si>
    <t>「歩行への意欲」</t>
    <rPh sb="1" eb="3">
      <t>ホコウ</t>
    </rPh>
    <rPh sb="5" eb="7">
      <t>イヨク</t>
    </rPh>
    <phoneticPr fontId="8"/>
  </si>
  <si>
    <t>全く歩く気になれない</t>
    <rPh sb="0" eb="1">
      <t>マッタ</t>
    </rPh>
    <rPh sb="2" eb="3">
      <t>アル</t>
    </rPh>
    <rPh sb="4" eb="5">
      <t>キ</t>
    </rPh>
    <phoneticPr fontId="8"/>
  </si>
  <si>
    <t>とても歩きたくない</t>
    <rPh sb="3" eb="4">
      <t>アル</t>
    </rPh>
    <phoneticPr fontId="8"/>
  </si>
  <si>
    <t>少し歩きたくない</t>
    <rPh sb="0" eb="1">
      <t>スコ</t>
    </rPh>
    <rPh sb="2" eb="3">
      <t>アル</t>
    </rPh>
    <phoneticPr fontId="8"/>
  </si>
  <si>
    <t>少し歩きたい</t>
    <rPh sb="0" eb="1">
      <t>スコ</t>
    </rPh>
    <rPh sb="2" eb="3">
      <t>アル</t>
    </rPh>
    <phoneticPr fontId="8"/>
  </si>
  <si>
    <t>とても歩きたい</t>
    <rPh sb="3" eb="4">
      <t>アル</t>
    </rPh>
    <phoneticPr fontId="8"/>
  </si>
  <si>
    <t>極めて歩きたい</t>
    <rPh sb="0" eb="1">
      <t>キワ</t>
    </rPh>
    <rPh sb="3" eb="4">
      <t>アル</t>
    </rPh>
    <phoneticPr fontId="8"/>
  </si>
  <si>
    <r>
      <t>○</t>
    </r>
    <r>
      <rPr>
        <u/>
        <sz val="10"/>
        <color rgb="FF000000"/>
        <rFont val="ＭＳ Ｐゴシック"/>
        <family val="3"/>
        <charset val="128"/>
      </rPr>
      <t xml:space="preserve">パーキンソン（症候群）患者評価表 </t>
    </r>
    <r>
      <rPr>
        <sz val="10"/>
        <color rgb="FF000000"/>
        <rFont val="ＭＳ Ｐゴシック"/>
        <family val="3"/>
        <charset val="12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</si>
</sst>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96">
    <font>
      <sz val="11"/>
      <color theme="1"/>
      <name val="Yu Gothic"/>
      <family val="2"/>
      <scheme val="minor"/>
    </font>
    <font>
      <sz val="9"/>
      <color rgb="FF000000"/>
      <name val="ＭＳ Ｐゴシック"/>
      <family val="3"/>
      <charset val="128"/>
    </font>
    <font>
      <sz val="8"/>
      <color rgb="FF000000"/>
      <name val="ＭＳ Ｐゴシック"/>
      <family val="3"/>
      <charset val="128"/>
    </font>
    <font>
      <sz val="10"/>
      <color rgb="FF000000"/>
      <name val="ＭＳ Ｐゴシック"/>
      <family val="3"/>
      <charset val="128"/>
    </font>
    <font>
      <sz val="12"/>
      <name val="HGSｺﾞｼｯｸM"/>
      <family val="3"/>
      <charset val="128"/>
    </font>
    <font>
      <sz val="6"/>
      <name val="Yu Gothic"/>
      <family val="3"/>
      <charset val="128"/>
      <scheme val="minor"/>
    </font>
    <font>
      <sz val="14"/>
      <color theme="1"/>
      <name val="HG丸ｺﾞｼｯｸM-PRO"/>
      <family val="3"/>
      <charset val="128"/>
    </font>
    <font>
      <sz val="9"/>
      <color theme="1"/>
      <name val="HG丸ｺﾞｼｯｸM-PRO"/>
      <family val="3"/>
      <charset val="128"/>
    </font>
    <font>
      <sz val="6"/>
      <name val="ＭＳ Ｐゴシック"/>
      <family val="3"/>
      <charset val="128"/>
    </font>
    <font>
      <sz val="18"/>
      <name val="HGSｺﾞｼｯｸM"/>
      <family val="3"/>
      <charset val="128"/>
    </font>
    <font>
      <sz val="10"/>
      <name val="HGSｺﾞｼｯｸM"/>
      <family val="3"/>
      <charset val="128"/>
    </font>
    <font>
      <sz val="11"/>
      <name val="HGSｺﾞｼｯｸM"/>
      <family val="3"/>
      <charset val="128"/>
    </font>
    <font>
      <sz val="10"/>
      <color theme="1"/>
      <name val="ＭＳ Ｐゴシック"/>
      <family val="3"/>
      <charset val="128"/>
    </font>
    <font>
      <b/>
      <i/>
      <sz val="8"/>
      <color theme="1"/>
      <name val="ＭＳ Ｐゴシック"/>
      <family val="3"/>
      <charset val="128"/>
    </font>
    <font>
      <sz val="11"/>
      <color theme="1"/>
      <name val="ＭＳ Ｐゴシック"/>
      <family val="3"/>
      <charset val="128"/>
    </font>
    <font>
      <sz val="14"/>
      <name val="HGSｺﾞｼｯｸM"/>
      <family val="3"/>
      <charset val="128"/>
    </font>
    <font>
      <sz val="10"/>
      <color theme="1"/>
      <name val="AR P教科書体M"/>
      <family val="3"/>
      <charset val="128"/>
    </font>
    <font>
      <b/>
      <i/>
      <sz val="11"/>
      <color theme="1"/>
      <name val="ＭＳ Ｐゴシック"/>
      <family val="3"/>
      <charset val="128"/>
    </font>
    <font>
      <sz val="10"/>
      <color theme="1" tint="0.34998626667073579"/>
      <name val="AR P教科書体M"/>
      <family val="3"/>
      <charset val="128"/>
    </font>
    <font>
      <sz val="22"/>
      <color rgb="FFFFFF00"/>
      <name val="HGSｺﾞｼｯｸM"/>
      <family val="3"/>
      <charset val="128"/>
    </font>
    <font>
      <sz val="11"/>
      <color rgb="FFFFFF00"/>
      <name val="HGSｺﾞｼｯｸM"/>
      <family val="3"/>
      <charset val="128"/>
    </font>
    <font>
      <sz val="9"/>
      <name val="HGSｺﾞｼｯｸM"/>
      <family val="3"/>
      <charset val="128"/>
    </font>
    <font>
      <sz val="11"/>
      <name val="ＭＳ Ｐゴシック"/>
      <family val="3"/>
      <charset val="128"/>
    </font>
    <font>
      <sz val="11"/>
      <color rgb="FF000000"/>
      <name val="ＭＳ Ｐゴシック"/>
      <family val="3"/>
      <charset val="128"/>
    </font>
    <font>
      <sz val="12"/>
      <color theme="1"/>
      <name val="ＭＳ Ｐゴシック"/>
      <family val="3"/>
      <charset val="128"/>
    </font>
    <font>
      <b/>
      <sz val="10"/>
      <color rgb="FF000000"/>
      <name val="ＭＳ Ｐゴシック"/>
      <family val="3"/>
      <charset val="128"/>
    </font>
    <font>
      <sz val="10"/>
      <color theme="1"/>
      <name val="游ゴシック"/>
      <family val="3"/>
      <charset val="128"/>
    </font>
    <font>
      <sz val="12"/>
      <color rgb="FF000000"/>
      <name val="ＭＳ Ｐゴシック"/>
      <family val="3"/>
      <charset val="128"/>
    </font>
    <font>
      <b/>
      <sz val="14"/>
      <name val="ＭＳ Ｐゴシック"/>
      <family val="3"/>
      <charset val="128"/>
    </font>
    <font>
      <sz val="8"/>
      <color theme="1"/>
      <name val="ＭＳ Ｐゴシック"/>
      <family val="3"/>
      <charset val="128"/>
    </font>
    <font>
      <sz val="9"/>
      <color theme="1" tint="0.34998626667073579"/>
      <name val="ＭＳ Ｐゴシック"/>
      <family val="3"/>
      <charset val="128"/>
    </font>
    <font>
      <b/>
      <sz val="14"/>
      <color theme="1"/>
      <name val="ＭＳ Ｐゴシック"/>
      <family val="3"/>
      <charset val="128"/>
    </font>
    <font>
      <b/>
      <sz val="10"/>
      <color theme="1"/>
      <name val="ＭＳ Ｐゴシック"/>
      <family val="3"/>
      <charset val="128"/>
    </font>
    <font>
      <sz val="14"/>
      <color theme="1"/>
      <name val="ＤＦ平成明朝体W7"/>
      <family val="3"/>
      <charset val="128"/>
    </font>
    <font>
      <sz val="12"/>
      <color rgb="FF000000"/>
      <name val="HG創英ﾌﾟﾚｾﾞﾝｽEB"/>
      <family val="1"/>
      <charset val="128"/>
    </font>
    <font>
      <sz val="10"/>
      <color rgb="FF000000"/>
      <name val="HG創英ﾌﾟﾚｾﾞﾝｽEB"/>
      <family val="1"/>
      <charset val="128"/>
    </font>
    <font>
      <sz val="12"/>
      <color rgb="FF000000"/>
      <name val="ＭＳ ゴシック"/>
      <family val="3"/>
      <charset val="128"/>
    </font>
    <font>
      <b/>
      <sz val="12"/>
      <color rgb="FF000000"/>
      <name val="ＭＳ ゴシック"/>
      <family val="3"/>
      <charset val="128"/>
    </font>
    <font>
      <b/>
      <sz val="12"/>
      <color rgb="FF717066"/>
      <name val="ＭＳ ゴシック"/>
      <family val="3"/>
      <charset val="128"/>
    </font>
    <font>
      <sz val="10"/>
      <color rgb="FF000000"/>
      <name val="ＭＳ ゴシック"/>
      <family val="3"/>
      <charset val="128"/>
    </font>
    <font>
      <sz val="12"/>
      <color rgb="FF9C9894"/>
      <name val="ＭＳ ゴシック"/>
      <family val="3"/>
      <charset val="128"/>
    </font>
    <font>
      <sz val="12"/>
      <color rgb="FF7D7B77"/>
      <name val="ＭＳ ゴシック"/>
      <family val="3"/>
      <charset val="128"/>
    </font>
    <font>
      <sz val="12"/>
      <color rgb="FF7C7677"/>
      <name val="ＭＳ ゴシック"/>
      <family val="3"/>
      <charset val="128"/>
    </font>
    <font>
      <sz val="12"/>
      <color rgb="FF9C9182"/>
      <name val="ＭＳ ゴシック"/>
      <family val="3"/>
      <charset val="128"/>
    </font>
    <font>
      <sz val="12"/>
      <color rgb="FF989693"/>
      <name val="ＭＳ ゴシック"/>
      <family val="3"/>
      <charset val="128"/>
    </font>
    <font>
      <sz val="12"/>
      <color rgb="FF7E7C77"/>
      <name val="ＭＳ ゴシック"/>
      <family val="3"/>
      <charset val="128"/>
    </font>
    <font>
      <sz val="12"/>
      <name val="ＭＳ ゴシック"/>
      <family val="3"/>
      <charset val="128"/>
    </font>
    <font>
      <sz val="12"/>
      <color theme="1"/>
      <name val="ＭＳ ゴシック"/>
      <family val="3"/>
      <charset val="128"/>
    </font>
    <font>
      <sz val="9"/>
      <color theme="1" tint="0.499984740745262"/>
      <name val="ＭＳ ゴシック"/>
      <family val="3"/>
      <charset val="128"/>
    </font>
    <font>
      <sz val="11"/>
      <color indexed="8"/>
      <name val="ＭＳ Ｐゴシック"/>
      <family val="3"/>
      <charset val="128"/>
    </font>
    <font>
      <b/>
      <sz val="14"/>
      <color indexed="8"/>
      <name val="ＭＳ Ｐゴシック"/>
      <family val="3"/>
      <charset val="128"/>
    </font>
    <font>
      <b/>
      <sz val="11"/>
      <color indexed="8"/>
      <name val="ＭＳ Ｐゴシック"/>
      <family val="3"/>
      <charset val="128"/>
    </font>
    <font>
      <sz val="6"/>
      <name val="游ゴシック"/>
      <family val="3"/>
      <charset val="128"/>
    </font>
    <font>
      <sz val="10"/>
      <color indexed="8"/>
      <name val="ＭＳ Ｐゴシック"/>
      <family val="3"/>
      <charset val="128"/>
    </font>
    <font>
      <sz val="9"/>
      <color indexed="8"/>
      <name val="ＭＳ Ｐゴシック"/>
      <family val="3"/>
      <charset val="128"/>
    </font>
    <font>
      <b/>
      <sz val="9"/>
      <color indexed="81"/>
      <name val="MS P ゴシック"/>
      <family val="3"/>
      <charset val="128"/>
    </font>
    <font>
      <sz val="9"/>
      <color indexed="81"/>
      <name val="MS P ゴシック"/>
      <family val="3"/>
      <charset val="128"/>
    </font>
    <font>
      <b/>
      <sz val="12"/>
      <color theme="1"/>
      <name val="ＭＳ Ｐゴシック"/>
      <family val="3"/>
      <charset val="128"/>
    </font>
    <font>
      <sz val="9"/>
      <color theme="1"/>
      <name val="ＭＳ Ｐゴシック"/>
      <family val="3"/>
      <charset val="128"/>
    </font>
    <font>
      <sz val="10"/>
      <color theme="1"/>
      <name val="ＭＳ 明朝"/>
      <family val="1"/>
      <charset val="128"/>
    </font>
    <font>
      <sz val="6"/>
      <color theme="1"/>
      <name val="ＭＳ Ｐゴシック"/>
      <family val="3"/>
      <charset val="128"/>
    </font>
    <font>
      <sz val="9"/>
      <color theme="1"/>
      <name val="BIZ UDP明朝 Medium"/>
      <family val="1"/>
      <charset val="128"/>
    </font>
    <font>
      <sz val="8"/>
      <color theme="1"/>
      <name val="BIZ UDP明朝 Medium"/>
      <family val="1"/>
      <charset val="128"/>
    </font>
    <font>
      <b/>
      <sz val="12"/>
      <name val="ＭＳ Ｐゴシック"/>
      <family val="3"/>
      <charset val="128"/>
    </font>
    <font>
      <b/>
      <sz val="12"/>
      <color theme="1"/>
      <name val="Segoe UI Emoji"/>
      <family val="2"/>
    </font>
    <font>
      <b/>
      <sz val="11"/>
      <color theme="1"/>
      <name val="ＭＳ Ｐゴシック"/>
      <family val="3"/>
      <charset val="128"/>
    </font>
    <font>
      <sz val="10"/>
      <color theme="1"/>
      <name val="ＤＨＰ平成明朝体W3"/>
      <family val="3"/>
      <charset val="128"/>
    </font>
    <font>
      <sz val="14"/>
      <name val="ＭＳ Ｐゴシック"/>
      <family val="3"/>
      <charset val="128"/>
    </font>
    <font>
      <sz val="14"/>
      <color theme="1"/>
      <name val="Segoe UI Emoji"/>
      <family val="2"/>
    </font>
    <font>
      <sz val="14"/>
      <color theme="1"/>
      <name val="ＭＳ Ｐゴシック"/>
      <family val="3"/>
      <charset val="128"/>
    </font>
    <font>
      <sz val="12"/>
      <name val="ＭＳ Ｐゴシック"/>
      <family val="3"/>
      <charset val="128"/>
    </font>
    <font>
      <sz val="10"/>
      <color theme="1"/>
      <name val="ＤＦ平成明朝体W3"/>
      <family val="3"/>
      <charset val="128"/>
    </font>
    <font>
      <sz val="9"/>
      <color theme="1"/>
      <name val="ＤＦ平成明朝体W3"/>
      <family val="3"/>
      <charset val="128"/>
    </font>
    <font>
      <b/>
      <sz val="8"/>
      <color theme="1"/>
      <name val="ＭＳ Ｐゴシック"/>
      <family val="3"/>
      <charset val="128"/>
    </font>
    <font>
      <sz val="11"/>
      <color theme="1"/>
      <name val="BIZ UDP明朝 Medium"/>
      <family val="1"/>
      <charset val="128"/>
    </font>
    <font>
      <sz val="10"/>
      <color theme="1"/>
      <name val="BIZ UDP明朝 Medium"/>
      <family val="1"/>
      <charset val="128"/>
    </font>
    <font>
      <sz val="8"/>
      <color rgb="FF000000"/>
      <name val="BIZ UDP明朝 Medium"/>
      <family val="1"/>
      <charset val="128"/>
    </font>
    <font>
      <b/>
      <sz val="12"/>
      <color theme="1"/>
      <name val="UD デジタル 教科書体 NK-R"/>
      <family val="1"/>
      <charset val="128"/>
    </font>
    <font>
      <sz val="11"/>
      <color theme="1"/>
      <name val="Times New Roman"/>
      <family val="1"/>
    </font>
    <font>
      <sz val="9"/>
      <color theme="1"/>
      <name val="UD デジタル 教科書体 NK-R"/>
      <family val="1"/>
      <charset val="128"/>
    </font>
    <font>
      <sz val="10"/>
      <color theme="1"/>
      <name val="UD デジタル 教科書体 NK-R"/>
      <family val="1"/>
      <charset val="128"/>
    </font>
    <font>
      <sz val="11"/>
      <color theme="1"/>
      <name val="UD デジタル 教科書体 NK-R"/>
      <family val="1"/>
      <charset val="128"/>
    </font>
    <font>
      <sz val="11"/>
      <color rgb="FF333333"/>
      <name val="UD デジタル 教科書体 NK-R"/>
      <family val="1"/>
      <charset val="128"/>
    </font>
    <font>
      <sz val="8"/>
      <color theme="1"/>
      <name val="UD デジタル 教科書体 NK-R"/>
      <family val="1"/>
      <charset val="128"/>
    </font>
    <font>
      <sz val="10"/>
      <color rgb="FF333333"/>
      <name val="UD デジタル 教科書体 NK-R"/>
      <family val="1"/>
      <charset val="128"/>
    </font>
    <font>
      <u/>
      <sz val="11"/>
      <color theme="10"/>
      <name val="ＭＳ Ｐゴシック"/>
      <family val="3"/>
      <charset val="128"/>
    </font>
    <font>
      <b/>
      <sz val="16"/>
      <name val="ＭＳ Ｐゴシック"/>
      <family val="3"/>
      <charset val="128"/>
    </font>
    <font>
      <sz val="16"/>
      <color theme="1"/>
      <name val="ＭＳ Ｐゴシック"/>
      <family val="3"/>
      <charset val="128"/>
    </font>
    <font>
      <b/>
      <sz val="24"/>
      <color theme="1"/>
      <name val="AR P丸ゴシック体E"/>
      <family val="3"/>
      <charset val="128"/>
    </font>
    <font>
      <b/>
      <sz val="18"/>
      <color theme="1"/>
      <name val="AR P丸ゴシック体E"/>
      <family val="3"/>
      <charset val="128"/>
    </font>
    <font>
      <b/>
      <sz val="16"/>
      <color theme="1"/>
      <name val="AR P丸ゴシック体E"/>
      <family val="3"/>
      <charset val="128"/>
    </font>
    <font>
      <b/>
      <sz val="16"/>
      <color theme="1"/>
      <name val="AR PなごみＰＯＰ体B"/>
      <family val="3"/>
      <charset val="128"/>
    </font>
    <font>
      <sz val="18"/>
      <color theme="1"/>
      <name val="ＭＳ Ｐゴシック"/>
      <family val="3"/>
      <charset val="128"/>
    </font>
    <font>
      <b/>
      <sz val="18"/>
      <color theme="1"/>
      <name val="ＭＳ Ｐゴシック"/>
      <family val="3"/>
      <charset val="128"/>
    </font>
    <font>
      <sz val="6"/>
      <color rgb="FF000000"/>
      <name val="ＭＳ Ｐゴシック"/>
      <family val="3"/>
      <charset val="128"/>
    </font>
    <font>
      <u/>
      <sz val="10"/>
      <color rgb="FF000000"/>
      <name val="ＭＳ Ｐゴシック"/>
      <family val="3"/>
      <charset val="128"/>
    </font>
  </fonts>
  <fills count="7">
    <fill>
      <patternFill patternType="none"/>
    </fill>
    <fill>
      <patternFill patternType="gray125"/>
    </fill>
    <fill>
      <patternFill patternType="solid">
        <fgColor rgb="FFE8F5F8"/>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E5"/>
        <bgColor indexed="64"/>
      </patternFill>
    </fill>
    <fill>
      <patternFill patternType="solid">
        <fgColor theme="8" tint="0.79998168889431442"/>
        <bgColor indexed="64"/>
      </patternFill>
    </fill>
  </fills>
  <borders count="1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ashDot">
        <color indexed="64"/>
      </bottom>
      <diagonal/>
    </border>
    <border>
      <left/>
      <right/>
      <top style="hair">
        <color indexed="64"/>
      </top>
      <bottom style="dashDot">
        <color indexed="64"/>
      </bottom>
      <diagonal/>
    </border>
    <border>
      <left/>
      <right style="thin">
        <color indexed="64"/>
      </right>
      <top style="hair">
        <color indexed="64"/>
      </top>
      <bottom style="dashDot">
        <color indexed="64"/>
      </bottom>
      <diagonal/>
    </border>
    <border>
      <left style="thin">
        <color indexed="64"/>
      </left>
      <right style="hair">
        <color indexed="64"/>
      </right>
      <top style="hair">
        <color indexed="64"/>
      </top>
      <bottom style="dashDot">
        <color indexed="64"/>
      </bottom>
      <diagonal/>
    </border>
    <border>
      <left style="hair">
        <color indexed="64"/>
      </left>
      <right style="hair">
        <color indexed="64"/>
      </right>
      <top style="hair">
        <color indexed="64"/>
      </top>
      <bottom style="dashDot">
        <color indexed="64"/>
      </bottom>
      <diagonal/>
    </border>
    <border>
      <left style="hair">
        <color indexed="64"/>
      </left>
      <right style="thin">
        <color indexed="64"/>
      </right>
      <top style="hair">
        <color indexed="64"/>
      </top>
      <bottom style="dashDot">
        <color indexed="64"/>
      </bottom>
      <diagonal/>
    </border>
    <border>
      <left style="thin">
        <color indexed="64"/>
      </left>
      <right/>
      <top style="dashDot">
        <color indexed="64"/>
      </top>
      <bottom style="hair">
        <color indexed="64"/>
      </bottom>
      <diagonal/>
    </border>
    <border>
      <left/>
      <right/>
      <top style="dashDot">
        <color indexed="64"/>
      </top>
      <bottom style="hair">
        <color indexed="64"/>
      </bottom>
      <diagonal/>
    </border>
    <border>
      <left/>
      <right style="thin">
        <color indexed="64"/>
      </right>
      <top style="dashDot">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thin">
        <color theme="1" tint="0.499984740745262"/>
      </bottom>
      <diagonal/>
    </border>
    <border>
      <left/>
      <right style="hair">
        <color indexed="64"/>
      </right>
      <top/>
      <bottom style="thin">
        <color theme="1" tint="0.499984740745262"/>
      </bottom>
      <diagonal/>
    </border>
    <border>
      <left style="hair">
        <color indexed="64"/>
      </left>
      <right/>
      <top/>
      <bottom style="thin">
        <color theme="1" tint="0.499984740745262"/>
      </bottom>
      <diagonal/>
    </border>
    <border>
      <left/>
      <right/>
      <top style="thin">
        <color theme="1" tint="0.499984740745262"/>
      </top>
      <bottom style="thin">
        <color indexed="64"/>
      </bottom>
      <diagonal/>
    </border>
    <border>
      <left/>
      <right style="hair">
        <color indexed="64"/>
      </right>
      <top style="thin">
        <color theme="1" tint="0.499984740745262"/>
      </top>
      <bottom style="thin">
        <color indexed="64"/>
      </bottom>
      <diagonal/>
    </border>
    <border>
      <left style="hair">
        <color indexed="64"/>
      </left>
      <right style="hair">
        <color indexed="64"/>
      </right>
      <top style="thin">
        <color theme="1" tint="0.499984740745262"/>
      </top>
      <bottom style="thin">
        <color indexed="64"/>
      </bottom>
      <diagonal/>
    </border>
    <border>
      <left style="hair">
        <color indexed="64"/>
      </left>
      <right/>
      <top style="thin">
        <color theme="1" tint="0.499984740745262"/>
      </top>
      <bottom style="thin">
        <color indexed="64"/>
      </bottom>
      <diagonal/>
    </border>
    <border>
      <left/>
      <right/>
      <top/>
      <bottom style="dotted">
        <color indexed="64"/>
      </bottom>
      <diagonal/>
    </border>
    <border>
      <left style="hair">
        <color indexed="64"/>
      </left>
      <right style="hair">
        <color indexed="64"/>
      </right>
      <top/>
      <bottom style="dotted">
        <color indexed="64"/>
      </bottom>
      <diagonal/>
    </border>
    <border>
      <left/>
      <right/>
      <top style="dotted">
        <color indexed="64"/>
      </top>
      <bottom/>
      <diagonal/>
    </border>
    <border>
      <left style="hair">
        <color indexed="64"/>
      </left>
      <right style="hair">
        <color indexed="64"/>
      </right>
      <top style="dotted">
        <color indexed="64"/>
      </top>
      <bottom/>
      <diagonal/>
    </border>
    <border>
      <left style="hair">
        <color indexed="64"/>
      </left>
      <right style="hair">
        <color indexed="64"/>
      </right>
      <top/>
      <bottom/>
      <diagonal/>
    </border>
    <border>
      <left/>
      <right style="hair">
        <color indexed="64"/>
      </right>
      <top style="dotted">
        <color indexed="64"/>
      </top>
      <bottom/>
      <diagonal/>
    </border>
    <border>
      <left/>
      <right style="hair">
        <color indexed="64"/>
      </right>
      <top/>
      <bottom style="dotted">
        <color indexed="64"/>
      </bottom>
      <diagonal/>
    </border>
    <border>
      <left style="hair">
        <color indexed="64"/>
      </left>
      <right style="hair">
        <color indexed="64"/>
      </right>
      <top/>
      <bottom style="thin">
        <color indexed="64"/>
      </bottom>
      <diagonal/>
    </border>
    <border>
      <left style="hair">
        <color auto="1"/>
      </left>
      <right style="hair">
        <color auto="1"/>
      </right>
      <top style="thin">
        <color indexed="64"/>
      </top>
      <bottom/>
      <diagonal/>
    </border>
    <border>
      <left style="hair">
        <color indexed="64"/>
      </left>
      <right/>
      <top/>
      <bottom style="dotted">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theme="1" tint="0.499984740745262"/>
      </bottom>
      <diagonal/>
    </border>
    <border>
      <left style="thin">
        <color indexed="64"/>
      </left>
      <right style="hair">
        <color indexed="64"/>
      </right>
      <top style="thin">
        <color theme="1" tint="0.499984740745262"/>
      </top>
      <bottom style="thin">
        <color indexed="64"/>
      </bottom>
      <diagonal/>
    </border>
    <border>
      <left style="hair">
        <color indexed="64"/>
      </left>
      <right style="thin">
        <color indexed="64"/>
      </right>
      <top style="thin">
        <color theme="1" tint="0.499984740745262"/>
      </top>
      <bottom style="thin">
        <color indexed="64"/>
      </bottom>
      <diagonal/>
    </border>
    <border>
      <left/>
      <right/>
      <top/>
      <bottom style="double">
        <color auto="1"/>
      </bottom>
      <diagonal/>
    </border>
  </borders>
  <cellStyleXfs count="6">
    <xf numFmtId="0" fontId="0" fillId="0" borderId="0"/>
    <xf numFmtId="0" fontId="14" fillId="0" borderId="0">
      <alignment vertical="center"/>
    </xf>
    <xf numFmtId="0" fontId="22" fillId="0" borderId="0"/>
    <xf numFmtId="0" fontId="49" fillId="0" borderId="0">
      <alignment vertical="center"/>
    </xf>
    <xf numFmtId="0" fontId="85" fillId="0" borderId="0" applyNumberFormat="0" applyFill="0" applyBorder="0" applyAlignment="0" applyProtection="0">
      <alignment vertical="center"/>
    </xf>
    <xf numFmtId="0" fontId="22" fillId="0" borderId="0"/>
  </cellStyleXfs>
  <cellXfs count="626">
    <xf numFmtId="0" fontId="0" fillId="0" borderId="0" xfId="0"/>
    <xf numFmtId="0" fontId="4"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9" fillId="0" borderId="0" xfId="0" applyFont="1" applyAlignment="1">
      <alignment vertical="center"/>
    </xf>
    <xf numFmtId="0" fontId="4" fillId="0" borderId="0" xfId="0" applyFont="1" applyAlignment="1">
      <alignment horizontal="left" vertical="center" wrapText="1"/>
    </xf>
    <xf numFmtId="0" fontId="10"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shrinkToFit="1"/>
    </xf>
    <xf numFmtId="0" fontId="11" fillId="0" borderId="0" xfId="0" applyFont="1" applyAlignment="1">
      <alignment horizontal="left" vertical="center" shrinkToFit="1"/>
    </xf>
    <xf numFmtId="0" fontId="15" fillId="0" borderId="0" xfId="0" applyFont="1" applyAlignment="1">
      <alignment vertical="center"/>
    </xf>
    <xf numFmtId="0" fontId="15" fillId="0" borderId="0" xfId="0" applyFont="1" applyAlignment="1">
      <alignment horizontal="left" vertical="center" shrinkToFit="1"/>
    </xf>
    <xf numFmtId="0" fontId="19" fillId="0" borderId="0" xfId="0" applyFont="1" applyAlignment="1">
      <alignment vertical="center" textRotation="255" wrapText="1" shrinkToFit="1"/>
    </xf>
    <xf numFmtId="0" fontId="20" fillId="0" borderId="0" xfId="0" applyFont="1" applyAlignment="1">
      <alignment vertical="center" textRotation="255" wrapText="1" shrinkToFit="1"/>
    </xf>
    <xf numFmtId="0" fontId="11" fillId="0" borderId="0" xfId="0" applyFont="1" applyAlignment="1">
      <alignment horizontal="center" vertical="center"/>
    </xf>
    <xf numFmtId="0" fontId="12" fillId="0" borderId="0" xfId="1" applyFont="1" applyAlignment="1"/>
    <xf numFmtId="0" fontId="12" fillId="0" borderId="0" xfId="1" applyFont="1" applyAlignment="1">
      <alignment wrapText="1"/>
    </xf>
    <xf numFmtId="0" fontId="3" fillId="0" borderId="2" xfId="1" applyFont="1" applyBorder="1" applyAlignment="1">
      <alignment horizontal="justify" vertical="center" wrapText="1"/>
    </xf>
    <xf numFmtId="0" fontId="3" fillId="0" borderId="41" xfId="1" applyFont="1" applyBorder="1" applyAlignment="1">
      <alignment horizontal="center" vertical="center"/>
    </xf>
    <xf numFmtId="0" fontId="3" fillId="0" borderId="50" xfId="1" applyFont="1" applyBorder="1" applyAlignment="1">
      <alignment horizontal="justify" vertical="center" wrapText="1"/>
    </xf>
    <xf numFmtId="0" fontId="12" fillId="0" borderId="41" xfId="1" applyFont="1" applyBorder="1" applyAlignment="1">
      <alignment wrapText="1"/>
    </xf>
    <xf numFmtId="0" fontId="3" fillId="0" borderId="43" xfId="1" applyFont="1" applyBorder="1" applyAlignment="1">
      <alignment horizontal="center" vertical="center"/>
    </xf>
    <xf numFmtId="0" fontId="3" fillId="0" borderId="0" xfId="1" applyFont="1">
      <alignment vertical="center"/>
    </xf>
    <xf numFmtId="0" fontId="3" fillId="0" borderId="0" xfId="1" applyFont="1" applyAlignment="1">
      <alignment horizontal="center" vertical="center" wrapText="1"/>
    </xf>
    <xf numFmtId="0" fontId="3" fillId="3" borderId="0" xfId="1" applyFont="1" applyFill="1">
      <alignment vertical="center"/>
    </xf>
    <xf numFmtId="0" fontId="1" fillId="0" borderId="41" xfId="1" applyFont="1" applyBorder="1" applyAlignment="1">
      <alignment horizontal="center" vertical="center"/>
    </xf>
    <xf numFmtId="0" fontId="1" fillId="0" borderId="43" xfId="1" applyFont="1" applyBorder="1" applyAlignment="1">
      <alignment horizontal="center" vertical="center"/>
    </xf>
    <xf numFmtId="0" fontId="12" fillId="0" borderId="0" xfId="1" applyFont="1" applyAlignment="1">
      <alignment horizontal="center" wrapText="1"/>
    </xf>
    <xf numFmtId="0" fontId="3" fillId="3" borderId="41" xfId="1" applyFont="1" applyFill="1" applyBorder="1">
      <alignment vertical="center"/>
    </xf>
    <xf numFmtId="0" fontId="3" fillId="3" borderId="42" xfId="1" applyFont="1" applyFill="1" applyBorder="1">
      <alignment vertical="center"/>
    </xf>
    <xf numFmtId="0" fontId="3" fillId="0" borderId="41" xfId="1" applyFont="1" applyBorder="1">
      <alignment vertical="center"/>
    </xf>
    <xf numFmtId="0" fontId="3" fillId="0" borderId="42" xfId="1" applyFont="1" applyBorder="1">
      <alignment vertical="center"/>
    </xf>
    <xf numFmtId="0" fontId="3" fillId="0" borderId="43" xfId="1" applyFont="1" applyBorder="1">
      <alignment vertical="center"/>
    </xf>
    <xf numFmtId="0" fontId="3" fillId="0" borderId="2" xfId="1" applyFont="1" applyBorder="1" applyAlignment="1">
      <alignment horizontal="right" vertical="center" wrapText="1"/>
    </xf>
    <xf numFmtId="0" fontId="3" fillId="0" borderId="50" xfId="1" applyFont="1" applyBorder="1" applyAlignment="1">
      <alignment horizontal="right" vertical="center" wrapText="1"/>
    </xf>
    <xf numFmtId="0" fontId="3" fillId="0" borderId="2" xfId="1" applyFont="1" applyBorder="1">
      <alignment vertical="center"/>
    </xf>
    <xf numFmtId="0" fontId="3" fillId="0" borderId="50" xfId="1" applyFont="1" applyBorder="1">
      <alignment vertical="center"/>
    </xf>
    <xf numFmtId="0" fontId="3" fillId="3" borderId="49" xfId="1" applyFont="1" applyFill="1" applyBorder="1">
      <alignment vertical="center"/>
    </xf>
    <xf numFmtId="0" fontId="3" fillId="3" borderId="16" xfId="1" applyFont="1" applyFill="1" applyBorder="1">
      <alignment vertical="center"/>
    </xf>
    <xf numFmtId="0" fontId="3" fillId="0" borderId="41" xfId="1" applyFont="1" applyBorder="1" applyAlignment="1">
      <alignment horizontal="left" vertical="center"/>
    </xf>
    <xf numFmtId="0" fontId="3" fillId="0" borderId="42" xfId="1" applyFont="1" applyBorder="1" applyAlignment="1">
      <alignment horizontal="left" vertical="center"/>
    </xf>
    <xf numFmtId="0" fontId="3" fillId="0" borderId="43" xfId="1" applyFont="1" applyBorder="1" applyAlignment="1">
      <alignment horizontal="left" vertical="center"/>
    </xf>
    <xf numFmtId="0" fontId="12" fillId="0" borderId="41" xfId="1" applyFont="1" applyBorder="1" applyAlignment="1">
      <alignment horizontal="center"/>
    </xf>
    <xf numFmtId="0" fontId="12" fillId="0" borderId="42" xfId="1" applyFont="1" applyBorder="1" applyAlignment="1">
      <alignment horizontal="center"/>
    </xf>
    <xf numFmtId="0" fontId="12" fillId="0" borderId="52" xfId="1" applyFont="1" applyBorder="1" applyAlignment="1">
      <alignment horizontal="center"/>
    </xf>
    <xf numFmtId="0" fontId="12" fillId="0" borderId="43" xfId="1" applyFont="1" applyBorder="1" applyAlignment="1">
      <alignment horizontal="center"/>
    </xf>
    <xf numFmtId="0" fontId="12" fillId="0" borderId="0" xfId="1" applyFont="1" applyAlignment="1">
      <alignment vertical="center" wrapText="1"/>
    </xf>
    <xf numFmtId="0" fontId="3" fillId="0" borderId="0" xfId="1" applyFont="1" applyAlignment="1">
      <alignment horizontal="center" vertical="center"/>
    </xf>
    <xf numFmtId="0" fontId="28" fillId="0" borderId="0" xfId="2" applyFont="1" applyAlignment="1">
      <alignment vertical="center"/>
    </xf>
    <xf numFmtId="0" fontId="22" fillId="0" borderId="0" xfId="2" applyAlignment="1">
      <alignment vertical="center"/>
    </xf>
    <xf numFmtId="0" fontId="22" fillId="0" borderId="58" xfId="2" applyBorder="1" applyAlignment="1">
      <alignment horizontal="right" vertical="center"/>
    </xf>
    <xf numFmtId="14" fontId="22" fillId="0" borderId="62" xfId="2" applyNumberFormat="1" applyBorder="1" applyAlignment="1">
      <alignment vertical="center" shrinkToFit="1"/>
    </xf>
    <xf numFmtId="0" fontId="22" fillId="0" borderId="63" xfId="2" applyBorder="1" applyAlignment="1">
      <alignment vertical="center"/>
    </xf>
    <xf numFmtId="0" fontId="22" fillId="0" borderId="2" xfId="2" applyBorder="1" applyAlignment="1">
      <alignment vertical="center"/>
    </xf>
    <xf numFmtId="0" fontId="22" fillId="0" borderId="62" xfId="2" applyBorder="1" applyAlignment="1">
      <alignment vertical="center"/>
    </xf>
    <xf numFmtId="0" fontId="22" fillId="0" borderId="63" xfId="2" applyBorder="1" applyAlignment="1">
      <alignment horizontal="right" vertical="center"/>
    </xf>
    <xf numFmtId="0" fontId="22" fillId="0" borderId="63" xfId="2" applyBorder="1" applyAlignment="1">
      <alignment horizontal="center" vertical="center"/>
    </xf>
    <xf numFmtId="0" fontId="22" fillId="0" borderId="0" xfId="2" applyAlignment="1">
      <alignment horizontal="right" vertical="center"/>
    </xf>
    <xf numFmtId="0" fontId="14" fillId="0" borderId="0" xfId="2" applyFont="1" applyAlignment="1">
      <alignment vertical="center"/>
    </xf>
    <xf numFmtId="0" fontId="30" fillId="0" borderId="0" xfId="2" applyFont="1" applyAlignment="1">
      <alignment vertical="center"/>
    </xf>
    <xf numFmtId="0" fontId="22" fillId="0" borderId="0" xfId="2" applyAlignment="1">
      <alignment vertical="top" wrapText="1"/>
    </xf>
    <xf numFmtId="0" fontId="31" fillId="0" borderId="0" xfId="2" applyFont="1" applyAlignment="1">
      <alignment vertical="center"/>
    </xf>
    <xf numFmtId="0" fontId="12" fillId="0" borderId="0" xfId="2" applyFont="1" applyAlignment="1">
      <alignment vertical="center"/>
    </xf>
    <xf numFmtId="0" fontId="12" fillId="0" borderId="0" xfId="2" applyFont="1" applyAlignment="1">
      <alignment horizontal="center" vertical="center"/>
    </xf>
    <xf numFmtId="0" fontId="32" fillId="0" borderId="0" xfId="2" applyFont="1" applyAlignment="1">
      <alignment vertical="center"/>
    </xf>
    <xf numFmtId="0" fontId="33" fillId="0" borderId="0" xfId="2" applyFont="1" applyAlignment="1">
      <alignment horizontal="right" vertical="center"/>
    </xf>
    <xf numFmtId="14" fontId="12" fillId="0" borderId="2" xfId="2" applyNumberFormat="1" applyFont="1" applyBorder="1" applyAlignment="1">
      <alignment horizontal="center" vertical="center" shrinkToFit="1"/>
    </xf>
    <xf numFmtId="0" fontId="34" fillId="0" borderId="71" xfId="2" applyFont="1" applyBorder="1" applyAlignment="1">
      <alignment horizontal="center" vertical="center" wrapText="1"/>
    </xf>
    <xf numFmtId="0" fontId="34" fillId="0" borderId="72" xfId="2" applyFont="1" applyBorder="1" applyAlignment="1">
      <alignment horizontal="center" vertical="center" wrapText="1"/>
    </xf>
    <xf numFmtId="0" fontId="34" fillId="0" borderId="73" xfId="2" applyFont="1" applyBorder="1" applyAlignment="1">
      <alignment horizontal="center" vertical="center" wrapText="1"/>
    </xf>
    <xf numFmtId="0" fontId="35" fillId="0" borderId="2" xfId="2" applyFont="1" applyBorder="1" applyAlignment="1">
      <alignment horizontal="center" vertical="center" wrapText="1"/>
    </xf>
    <xf numFmtId="0" fontId="36" fillId="0" borderId="71" xfId="2" applyFont="1" applyBorder="1" applyAlignment="1">
      <alignment horizontal="left" vertical="center" wrapText="1"/>
    </xf>
    <xf numFmtId="0" fontId="36" fillId="0" borderId="72" xfId="2" applyFont="1" applyBorder="1" applyAlignment="1">
      <alignment horizontal="left" vertical="center" wrapText="1"/>
    </xf>
    <xf numFmtId="0" fontId="36" fillId="0" borderId="73" xfId="2" applyFont="1" applyBorder="1" applyAlignment="1">
      <alignment horizontal="left" vertical="center" wrapText="1"/>
    </xf>
    <xf numFmtId="0" fontId="36" fillId="6" borderId="2" xfId="2" applyFont="1" applyFill="1" applyBorder="1" applyAlignment="1">
      <alignment horizontal="center" vertical="center" wrapText="1"/>
    </xf>
    <xf numFmtId="0" fontId="39" fillId="0" borderId="53" xfId="2" applyFont="1" applyBorder="1" applyAlignment="1">
      <alignment horizontal="center" vertical="center" wrapText="1"/>
    </xf>
    <xf numFmtId="0" fontId="36" fillId="0" borderId="63" xfId="2" applyFont="1" applyBorder="1" applyAlignment="1">
      <alignment horizontal="center" vertical="center" wrapText="1"/>
    </xf>
    <xf numFmtId="0" fontId="39" fillId="0" borderId="0" xfId="2" applyFont="1" applyAlignment="1">
      <alignment horizontal="left" vertical="center"/>
    </xf>
    <xf numFmtId="0" fontId="50" fillId="0" borderId="0" xfId="3" applyFont="1">
      <alignment vertical="center"/>
    </xf>
    <xf numFmtId="0" fontId="51" fillId="0" borderId="0" xfId="3" applyFont="1">
      <alignment vertical="center"/>
    </xf>
    <xf numFmtId="0" fontId="0" fillId="0" borderId="1" xfId="3" applyFont="1" applyBorder="1">
      <alignment vertical="center"/>
    </xf>
    <xf numFmtId="14" fontId="53" fillId="0" borderId="75" xfId="3" applyNumberFormat="1" applyFont="1" applyBorder="1" applyAlignment="1">
      <alignment horizontal="center" vertical="center" shrinkToFit="1"/>
    </xf>
    <xf numFmtId="14" fontId="53" fillId="0" borderId="16" xfId="3" applyNumberFormat="1" applyFont="1" applyBorder="1" applyAlignment="1">
      <alignment horizontal="center" vertical="center" shrinkToFit="1"/>
    </xf>
    <xf numFmtId="0" fontId="53" fillId="0" borderId="0" xfId="3" applyFont="1" applyAlignment="1">
      <alignment horizontal="left" vertical="center"/>
    </xf>
    <xf numFmtId="0" fontId="49" fillId="0" borderId="1" xfId="3" applyBorder="1" applyAlignment="1">
      <alignment horizontal="center" vertical="center"/>
    </xf>
    <xf numFmtId="14" fontId="0" fillId="0" borderId="76" xfId="3" applyNumberFormat="1" applyFont="1" applyBorder="1" applyAlignment="1">
      <alignment horizontal="center" vertical="center"/>
    </xf>
    <xf numFmtId="0" fontId="54" fillId="0" borderId="77" xfId="3" applyFont="1" applyBorder="1">
      <alignment vertical="center"/>
    </xf>
    <xf numFmtId="14" fontId="49" fillId="0" borderId="1" xfId="3" applyNumberFormat="1" applyBorder="1" applyAlignment="1">
      <alignment horizontal="center" vertical="center"/>
    </xf>
    <xf numFmtId="0" fontId="54" fillId="0" borderId="1" xfId="3" applyFont="1" applyBorder="1">
      <alignment vertical="center"/>
    </xf>
    <xf numFmtId="0" fontId="0" fillId="0" borderId="0" xfId="3" applyFont="1" applyAlignment="1">
      <alignment horizontal="center" vertical="center"/>
    </xf>
    <xf numFmtId="0" fontId="0" fillId="0" borderId="0" xfId="3" applyFont="1" applyAlignment="1">
      <alignment horizontal="left" vertical="center"/>
    </xf>
    <xf numFmtId="0" fontId="0" fillId="0" borderId="67" xfId="3" applyFont="1" applyBorder="1" applyAlignment="1" applyProtection="1">
      <alignment horizontal="center" vertical="center"/>
      <protection locked="0"/>
    </xf>
    <xf numFmtId="0" fontId="0" fillId="0" borderId="68" xfId="3" applyFont="1" applyBorder="1" applyProtection="1">
      <alignment vertical="center"/>
      <protection locked="0"/>
    </xf>
    <xf numFmtId="0" fontId="0" fillId="0" borderId="68" xfId="3" applyFont="1" applyBorder="1" applyAlignment="1" applyProtection="1">
      <alignment horizontal="center" vertical="center"/>
      <protection locked="0"/>
    </xf>
    <xf numFmtId="0" fontId="0" fillId="0" borderId="0" xfId="3" applyFont="1" applyAlignment="1" applyProtection="1">
      <alignment horizontal="center" vertical="center"/>
      <protection locked="0"/>
    </xf>
    <xf numFmtId="0" fontId="0" fillId="0" borderId="32" xfId="3" applyFont="1" applyBorder="1" applyAlignment="1">
      <alignment horizontal="center" vertical="center"/>
    </xf>
    <xf numFmtId="0" fontId="0" fillId="0" borderId="78" xfId="3" applyFont="1" applyBorder="1" applyAlignment="1" applyProtection="1">
      <alignment horizontal="center" vertical="center"/>
      <protection locked="0"/>
    </xf>
    <xf numFmtId="0" fontId="0" fillId="0" borderId="79" xfId="3" applyFont="1" applyBorder="1" applyProtection="1">
      <alignment vertical="center"/>
      <protection locked="0"/>
    </xf>
    <xf numFmtId="0" fontId="0" fillId="0" borderId="79" xfId="3" applyFont="1" applyBorder="1" applyAlignment="1" applyProtection="1">
      <alignment horizontal="center" vertical="center"/>
      <protection locked="0"/>
    </xf>
    <xf numFmtId="0" fontId="0" fillId="0" borderId="32" xfId="3" applyFont="1" applyBorder="1" applyAlignment="1" applyProtection="1">
      <alignment horizontal="center" vertical="center"/>
      <protection locked="0"/>
    </xf>
    <xf numFmtId="0" fontId="0" fillId="6" borderId="67" xfId="3" applyFont="1" applyFill="1" applyBorder="1" applyAlignment="1" applyProtection="1">
      <alignment horizontal="center" vertical="center"/>
      <protection locked="0"/>
    </xf>
    <xf numFmtId="0" fontId="0" fillId="6" borderId="0" xfId="3" applyFont="1" applyFill="1" applyAlignment="1" applyProtection="1">
      <alignment horizontal="center" vertical="center"/>
      <protection locked="0"/>
    </xf>
    <xf numFmtId="0" fontId="22" fillId="0" borderId="0" xfId="2" applyAlignment="1" applyProtection="1">
      <alignment vertical="center"/>
      <protection locked="0"/>
    </xf>
    <xf numFmtId="0" fontId="0" fillId="0" borderId="65" xfId="3" applyFont="1" applyBorder="1" applyAlignment="1">
      <alignment horizontal="center" vertical="center"/>
    </xf>
    <xf numFmtId="0" fontId="0" fillId="0" borderId="64" xfId="3" applyFont="1" applyBorder="1" applyAlignment="1" applyProtection="1">
      <alignment horizontal="center" vertical="center"/>
      <protection locked="0"/>
    </xf>
    <xf numFmtId="0" fontId="0" fillId="0" borderId="66" xfId="3" applyFont="1" applyBorder="1" applyProtection="1">
      <alignment vertical="center"/>
      <protection locked="0"/>
    </xf>
    <xf numFmtId="0" fontId="0" fillId="0" borderId="66" xfId="3" applyFont="1" applyBorder="1" applyAlignment="1" applyProtection="1">
      <alignment horizontal="center" vertical="center"/>
      <protection locked="0"/>
    </xf>
    <xf numFmtId="0" fontId="0" fillId="0" borderId="65" xfId="3" applyFont="1" applyBorder="1" applyAlignment="1" applyProtection="1">
      <alignment horizontal="center" vertical="center"/>
      <protection locked="0"/>
    </xf>
    <xf numFmtId="0" fontId="22" fillId="0" borderId="0" xfId="2" applyAlignment="1">
      <alignment horizontal="left" vertical="center"/>
    </xf>
    <xf numFmtId="0" fontId="22" fillId="0" borderId="68" xfId="2" applyBorder="1" applyAlignment="1">
      <alignment vertical="center"/>
    </xf>
    <xf numFmtId="0" fontId="22" fillId="0" borderId="0" xfId="2" applyAlignment="1" applyProtection="1">
      <alignment horizontal="center" vertical="center"/>
      <protection locked="0"/>
    </xf>
    <xf numFmtId="0" fontId="0" fillId="0" borderId="45" xfId="3" applyFont="1" applyBorder="1" applyAlignment="1">
      <alignment horizontal="center" vertical="center"/>
    </xf>
    <xf numFmtId="0" fontId="22" fillId="0" borderId="45" xfId="2" applyBorder="1" applyAlignment="1">
      <alignment vertical="center"/>
    </xf>
    <xf numFmtId="0" fontId="22" fillId="0" borderId="70" xfId="2" applyBorder="1" applyAlignment="1">
      <alignment vertical="center"/>
    </xf>
    <xf numFmtId="0" fontId="0" fillId="0" borderId="69" xfId="3" applyFont="1" applyBorder="1" applyAlignment="1" applyProtection="1">
      <alignment horizontal="center" vertical="center"/>
      <protection locked="0"/>
    </xf>
    <xf numFmtId="0" fontId="0" fillId="0" borderId="70" xfId="3" applyFont="1" applyBorder="1" applyProtection="1">
      <alignment vertical="center"/>
      <protection locked="0"/>
    </xf>
    <xf numFmtId="0" fontId="0" fillId="0" borderId="70" xfId="3" applyFont="1" applyBorder="1" applyAlignment="1" applyProtection="1">
      <alignment horizontal="center" vertical="center"/>
      <protection locked="0"/>
    </xf>
    <xf numFmtId="0" fontId="0" fillId="0" borderId="45" xfId="3" applyFont="1" applyBorder="1" applyAlignment="1" applyProtection="1">
      <alignment horizontal="center" vertical="center"/>
      <protection locked="0"/>
    </xf>
    <xf numFmtId="0" fontId="49" fillId="0" borderId="0" xfId="3" applyAlignment="1">
      <alignment horizontal="center" vertical="center"/>
    </xf>
    <xf numFmtId="0" fontId="49" fillId="0" borderId="0" xfId="3" applyAlignment="1" applyProtection="1">
      <alignment horizontal="center" vertical="center"/>
      <protection locked="0"/>
    </xf>
    <xf numFmtId="0" fontId="49" fillId="0" borderId="1" xfId="3" applyBorder="1" applyAlignment="1">
      <alignment horizontal="left" vertical="center"/>
    </xf>
    <xf numFmtId="0" fontId="0" fillId="0" borderId="77" xfId="3" applyFont="1" applyBorder="1" applyAlignment="1" applyProtection="1">
      <alignment horizontal="center" vertical="center"/>
      <protection locked="0"/>
    </xf>
    <xf numFmtId="0" fontId="49" fillId="0" borderId="1" xfId="3" applyBorder="1" applyAlignment="1" applyProtection="1">
      <alignment horizontal="center" vertical="center"/>
      <protection locked="0"/>
    </xf>
    <xf numFmtId="0" fontId="49" fillId="6" borderId="1" xfId="3" applyFill="1" applyBorder="1" applyAlignment="1" applyProtection="1">
      <alignment horizontal="center" vertical="center"/>
      <protection locked="0"/>
    </xf>
    <xf numFmtId="0" fontId="49" fillId="0" borderId="42" xfId="3" applyBorder="1" applyAlignment="1">
      <alignment horizontal="center" vertical="center"/>
    </xf>
    <xf numFmtId="0" fontId="0" fillId="0" borderId="80" xfId="3" applyFont="1" applyBorder="1" applyAlignment="1">
      <alignment horizontal="center" vertical="center"/>
    </xf>
    <xf numFmtId="0" fontId="0" fillId="0" borderId="47" xfId="3" applyFont="1" applyBorder="1">
      <alignment vertical="center"/>
    </xf>
    <xf numFmtId="0" fontId="0" fillId="0" borderId="47" xfId="3" applyFont="1" applyBorder="1" applyAlignment="1">
      <alignment horizontal="center" vertical="center"/>
    </xf>
    <xf numFmtId="0" fontId="0" fillId="0" borderId="14" xfId="3" applyFont="1" applyBorder="1" applyAlignment="1">
      <alignment horizontal="center" vertical="center"/>
    </xf>
    <xf numFmtId="0" fontId="53" fillId="0" borderId="0" xfId="2" applyFont="1" applyAlignment="1">
      <alignment horizontal="left" vertical="center"/>
    </xf>
    <xf numFmtId="0" fontId="0" fillId="0" borderId="0" xfId="3" applyFont="1" applyAlignment="1">
      <alignment horizontal="left" vertical="top"/>
    </xf>
    <xf numFmtId="0" fontId="57" fillId="0" borderId="0" xfId="2" applyFont="1" applyAlignment="1">
      <alignment vertical="center"/>
    </xf>
    <xf numFmtId="0" fontId="29" fillId="0" borderId="0" xfId="2" applyFont="1" applyAlignment="1">
      <alignment vertical="center"/>
    </xf>
    <xf numFmtId="0" fontId="14" fillId="0" borderId="49" xfId="2" applyFont="1" applyBorder="1" applyAlignment="1">
      <alignment vertical="center"/>
    </xf>
    <xf numFmtId="0" fontId="22" fillId="0" borderId="16" xfId="2" applyBorder="1" applyAlignment="1">
      <alignment vertical="center"/>
    </xf>
    <xf numFmtId="0" fontId="58" fillId="0" borderId="16" xfId="2" applyFont="1" applyBorder="1" applyAlignment="1">
      <alignment horizontal="right" vertical="center"/>
    </xf>
    <xf numFmtId="14" fontId="22" fillId="0" borderId="2" xfId="2" applyNumberFormat="1" applyBorder="1" applyAlignment="1">
      <alignment horizontal="center" vertical="center" shrinkToFit="1"/>
    </xf>
    <xf numFmtId="0" fontId="22" fillId="0" borderId="29" xfId="2" applyBorder="1" applyAlignment="1">
      <alignment vertical="center"/>
    </xf>
    <xf numFmtId="0" fontId="22" fillId="0" borderId="1" xfId="2" applyBorder="1" applyAlignment="1">
      <alignment vertical="center"/>
    </xf>
    <xf numFmtId="0" fontId="58" fillId="0" borderId="1" xfId="2" applyFont="1" applyBorder="1" applyAlignment="1">
      <alignment horizontal="right" vertical="center"/>
    </xf>
    <xf numFmtId="0" fontId="14" fillId="0" borderId="81" xfId="2" applyFont="1" applyBorder="1" applyAlignment="1">
      <alignment vertical="center"/>
    </xf>
    <xf numFmtId="0" fontId="14" fillId="0" borderId="82" xfId="2" applyFont="1" applyBorder="1" applyAlignment="1">
      <alignment vertical="center"/>
    </xf>
    <xf numFmtId="0" fontId="12" fillId="6" borderId="83" xfId="2" applyFont="1" applyFill="1" applyBorder="1" applyAlignment="1">
      <alignment vertical="center"/>
    </xf>
    <xf numFmtId="0" fontId="12" fillId="6" borderId="84" xfId="2" applyFont="1" applyFill="1" applyBorder="1" applyAlignment="1">
      <alignment vertical="center"/>
    </xf>
    <xf numFmtId="0" fontId="58" fillId="0" borderId="0" xfId="2" applyFont="1" applyAlignment="1">
      <alignment vertical="center"/>
    </xf>
    <xf numFmtId="0" fontId="12" fillId="6" borderId="85" xfId="2" applyFont="1" applyFill="1" applyBorder="1" applyAlignment="1">
      <alignment vertical="center"/>
    </xf>
    <xf numFmtId="0" fontId="14" fillId="0" borderId="29" xfId="2" applyFont="1" applyBorder="1" applyAlignment="1">
      <alignment vertical="center"/>
    </xf>
    <xf numFmtId="0" fontId="14" fillId="0" borderId="1" xfId="2" applyFont="1" applyBorder="1" applyAlignment="1">
      <alignment vertical="center"/>
    </xf>
    <xf numFmtId="0" fontId="14" fillId="0" borderId="30" xfId="2" applyFont="1" applyBorder="1" applyAlignment="1">
      <alignment horizontal="center" vertical="center"/>
    </xf>
    <xf numFmtId="0" fontId="12" fillId="0" borderId="30" xfId="2" applyFont="1" applyBorder="1" applyAlignment="1">
      <alignment vertical="center"/>
    </xf>
    <xf numFmtId="0" fontId="12" fillId="0" borderId="63" xfId="2" applyFont="1" applyBorder="1" applyAlignment="1">
      <alignment vertical="center"/>
    </xf>
    <xf numFmtId="0" fontId="12" fillId="0" borderId="1" xfId="2" applyFont="1" applyBorder="1" applyAlignment="1">
      <alignment vertical="center"/>
    </xf>
    <xf numFmtId="0" fontId="60" fillId="0" borderId="0" xfId="2" applyFont="1" applyAlignment="1">
      <alignment vertical="center"/>
    </xf>
    <xf numFmtId="0" fontId="61" fillId="0" borderId="0" xfId="2" applyFont="1" applyAlignment="1">
      <alignment vertical="center"/>
    </xf>
    <xf numFmtId="0" fontId="62" fillId="0" borderId="0" xfId="2" applyFont="1" applyAlignment="1">
      <alignment vertical="center"/>
    </xf>
    <xf numFmtId="0" fontId="63" fillId="0" borderId="0" xfId="2" applyFont="1" applyAlignment="1">
      <alignment vertical="center"/>
    </xf>
    <xf numFmtId="0" fontId="61" fillId="0" borderId="0" xfId="2" applyFont="1" applyAlignment="1">
      <alignment horizontal="center" vertical="center"/>
    </xf>
    <xf numFmtId="0" fontId="14" fillId="0" borderId="89" xfId="2" applyFont="1" applyBorder="1" applyAlignment="1">
      <alignment horizontal="right" vertical="center"/>
    </xf>
    <xf numFmtId="14" fontId="22" fillId="0" borderId="90" xfId="2" applyNumberFormat="1" applyBorder="1" applyAlignment="1">
      <alignment horizontal="center" vertical="center" shrinkToFit="1"/>
    </xf>
    <xf numFmtId="14" fontId="22" fillId="0" borderId="91" xfId="2" applyNumberFormat="1" applyBorder="1" applyAlignment="1">
      <alignment horizontal="center" vertical="center" shrinkToFit="1"/>
    </xf>
    <xf numFmtId="0" fontId="29" fillId="0" borderId="1" xfId="2" applyFont="1" applyBorder="1" applyAlignment="1">
      <alignment vertical="center"/>
    </xf>
    <xf numFmtId="0" fontId="14" fillId="0" borderId="92" xfId="2" applyFont="1" applyBorder="1" applyAlignment="1">
      <alignment horizontal="right" vertical="center"/>
    </xf>
    <xf numFmtId="14" fontId="14" fillId="0" borderId="93" xfId="2" applyNumberFormat="1" applyFont="1" applyBorder="1" applyAlignment="1">
      <alignment horizontal="center" vertical="center" shrinkToFit="1"/>
    </xf>
    <xf numFmtId="14" fontId="14" fillId="0" borderId="94" xfId="2" applyNumberFormat="1" applyFont="1" applyBorder="1" applyAlignment="1">
      <alignment horizontal="center" vertical="center" shrinkToFit="1"/>
    </xf>
    <xf numFmtId="14" fontId="14" fillId="0" borderId="95" xfId="2" applyNumberFormat="1" applyFont="1" applyBorder="1" applyAlignment="1">
      <alignment horizontal="center" vertical="center" shrinkToFit="1"/>
    </xf>
    <xf numFmtId="14" fontId="61" fillId="0" borderId="0" xfId="2" applyNumberFormat="1" applyFont="1" applyAlignment="1">
      <alignment horizontal="center" vertical="center"/>
    </xf>
    <xf numFmtId="0" fontId="65" fillId="0" borderId="96" xfId="2" applyFont="1" applyBorder="1" applyAlignment="1">
      <alignment vertical="center"/>
    </xf>
    <xf numFmtId="0" fontId="14" fillId="0" borderId="96" xfId="2" applyFont="1" applyBorder="1" applyAlignment="1">
      <alignment vertical="center"/>
    </xf>
    <xf numFmtId="0" fontId="22" fillId="0" borderId="96" xfId="2" applyBorder="1" applyAlignment="1">
      <alignment vertical="center"/>
    </xf>
    <xf numFmtId="0" fontId="61" fillId="0" borderId="96" xfId="2" applyFont="1" applyBorder="1" applyAlignment="1">
      <alignment horizontal="center" vertical="center"/>
    </xf>
    <xf numFmtId="0" fontId="22" fillId="6" borderId="97" xfId="2" applyFill="1" applyBorder="1" applyAlignment="1">
      <alignment horizontal="center" vertical="center"/>
    </xf>
    <xf numFmtId="0" fontId="14" fillId="0" borderId="98" xfId="2" applyFont="1" applyBorder="1" applyAlignment="1">
      <alignment vertical="center"/>
    </xf>
    <xf numFmtId="0" fontId="22" fillId="0" borderId="100" xfId="2" applyBorder="1" applyAlignment="1">
      <alignment vertical="center"/>
    </xf>
    <xf numFmtId="0" fontId="32" fillId="0" borderId="96" xfId="2" applyFont="1" applyBorder="1" applyAlignment="1">
      <alignment horizontal="right" vertical="center"/>
    </xf>
    <xf numFmtId="0" fontId="66" fillId="0" borderId="97" xfId="2" applyFont="1" applyBorder="1" applyAlignment="1">
      <alignment horizontal="center" vertical="center"/>
    </xf>
    <xf numFmtId="0" fontId="67" fillId="0" borderId="0" xfId="2" applyFont="1" applyAlignment="1">
      <alignment vertical="center"/>
    </xf>
    <xf numFmtId="14" fontId="29" fillId="0" borderId="0" xfId="2" applyNumberFormat="1" applyFont="1" applyAlignment="1">
      <alignment vertical="center"/>
    </xf>
    <xf numFmtId="0" fontId="70" fillId="0" borderId="0" xfId="2" applyFont="1" applyAlignment="1">
      <alignment vertical="center"/>
    </xf>
    <xf numFmtId="0" fontId="14" fillId="0" borderId="1" xfId="2" applyFont="1" applyBorder="1" applyAlignment="1">
      <alignment horizontal="center" vertical="center"/>
    </xf>
    <xf numFmtId="14" fontId="12" fillId="0" borderId="77" xfId="2" applyNumberFormat="1" applyFont="1" applyBorder="1" applyAlignment="1">
      <alignment horizontal="center" vertical="center" shrinkToFit="1"/>
    </xf>
    <xf numFmtId="14" fontId="12" fillId="0" borderId="76" xfId="2" applyNumberFormat="1" applyFont="1" applyBorder="1" applyAlignment="1">
      <alignment horizontal="center" vertical="center" shrinkToFit="1"/>
    </xf>
    <xf numFmtId="0" fontId="22" fillId="0" borderId="67" xfId="2" applyBorder="1" applyAlignment="1">
      <alignment vertical="center"/>
    </xf>
    <xf numFmtId="0" fontId="22" fillId="0" borderId="104" xfId="2" applyBorder="1" applyAlignment="1">
      <alignment vertical="center"/>
    </xf>
    <xf numFmtId="0" fontId="24" fillId="0" borderId="96" xfId="2" applyFont="1" applyBorder="1" applyAlignment="1">
      <alignment vertical="center"/>
    </xf>
    <xf numFmtId="0" fontId="12" fillId="0" borderId="96" xfId="2" applyFont="1" applyBorder="1" applyAlignment="1">
      <alignment vertical="center"/>
    </xf>
    <xf numFmtId="0" fontId="12" fillId="6" borderId="96" xfId="2" applyFont="1" applyFill="1" applyBorder="1" applyAlignment="1">
      <alignment horizontal="center" vertical="center"/>
    </xf>
    <xf numFmtId="0" fontId="12" fillId="6" borderId="105" xfId="2" applyFont="1" applyFill="1" applyBorder="1" applyAlignment="1">
      <alignment horizontal="center" vertical="center"/>
    </xf>
    <xf numFmtId="0" fontId="12" fillId="6" borderId="97" xfId="2" applyFont="1" applyFill="1" applyBorder="1" applyAlignment="1">
      <alignment horizontal="center" vertical="center"/>
    </xf>
    <xf numFmtId="0" fontId="12" fillId="0" borderId="67" xfId="2" applyFont="1" applyBorder="1" applyAlignment="1">
      <alignment horizontal="center" vertical="center"/>
    </xf>
    <xf numFmtId="0" fontId="12" fillId="0" borderId="100" xfId="2" applyFont="1" applyBorder="1" applyAlignment="1">
      <alignment horizontal="center" vertical="center"/>
    </xf>
    <xf numFmtId="0" fontId="71" fillId="0" borderId="1" xfId="2" applyFont="1" applyBorder="1" applyAlignment="1">
      <alignment vertical="center"/>
    </xf>
    <xf numFmtId="0" fontId="72" fillId="0" borderId="1" xfId="2" applyFont="1" applyBorder="1" applyAlignment="1">
      <alignment horizontal="center" vertical="center"/>
    </xf>
    <xf numFmtId="0" fontId="72" fillId="0" borderId="76" xfId="2" applyFont="1" applyBorder="1" applyAlignment="1">
      <alignment horizontal="center" vertical="center"/>
    </xf>
    <xf numFmtId="0" fontId="72" fillId="0" borderId="103" xfId="2" applyFont="1" applyBorder="1" applyAlignment="1">
      <alignment horizontal="center" vertical="center"/>
    </xf>
    <xf numFmtId="0" fontId="12" fillId="0" borderId="0" xfId="2" applyFont="1" applyAlignment="1">
      <alignment horizontal="right" vertical="center"/>
    </xf>
    <xf numFmtId="0" fontId="24" fillId="0" borderId="0" xfId="2" applyFont="1" applyAlignment="1">
      <alignment vertical="center"/>
    </xf>
    <xf numFmtId="0" fontId="58" fillId="0" borderId="0" xfId="2" applyFont="1" applyAlignment="1">
      <alignment horizontal="center" vertical="center"/>
    </xf>
    <xf numFmtId="0" fontId="74" fillId="0" borderId="1" xfId="2" applyFont="1" applyBorder="1" applyAlignment="1">
      <alignment horizontal="center" vertical="center"/>
    </xf>
    <xf numFmtId="14" fontId="14" fillId="0" borderId="77" xfId="2" applyNumberFormat="1" applyFont="1" applyBorder="1" applyAlignment="1">
      <alignment horizontal="center" vertical="center" shrinkToFit="1"/>
    </xf>
    <xf numFmtId="14" fontId="14" fillId="0" borderId="76" xfId="2" applyNumberFormat="1" applyFont="1" applyBorder="1" applyAlignment="1">
      <alignment horizontal="center" vertical="center" shrinkToFit="1"/>
    </xf>
    <xf numFmtId="14" fontId="24" fillId="0" borderId="68" xfId="2" applyNumberFormat="1" applyFont="1" applyBorder="1" applyAlignment="1">
      <alignment horizontal="center" vertical="center"/>
    </xf>
    <xf numFmtId="14" fontId="24" fillId="0" borderId="100" xfId="2" applyNumberFormat="1" applyFont="1" applyBorder="1" applyAlignment="1">
      <alignment horizontal="center" vertical="center"/>
    </xf>
    <xf numFmtId="14" fontId="24" fillId="0" borderId="67" xfId="2" applyNumberFormat="1" applyFont="1" applyBorder="1" applyAlignment="1">
      <alignment horizontal="center" vertical="center"/>
    </xf>
    <xf numFmtId="0" fontId="70" fillId="0" borderId="96" xfId="2" applyFont="1" applyBorder="1" applyAlignment="1">
      <alignment vertical="center"/>
    </xf>
    <xf numFmtId="0" fontId="70" fillId="6" borderId="102" xfId="2" applyFont="1" applyFill="1" applyBorder="1" applyAlignment="1">
      <alignment horizontal="center" vertical="center"/>
    </xf>
    <xf numFmtId="0" fontId="70" fillId="6" borderId="97" xfId="2" applyFont="1" applyFill="1" applyBorder="1" applyAlignment="1">
      <alignment horizontal="center" vertical="center"/>
    </xf>
    <xf numFmtId="0" fontId="70" fillId="6" borderId="105" xfId="2" applyFont="1" applyFill="1" applyBorder="1" applyAlignment="1">
      <alignment horizontal="center" vertical="center"/>
    </xf>
    <xf numFmtId="0" fontId="70" fillId="0" borderId="68" xfId="2" applyFont="1" applyBorder="1" applyAlignment="1">
      <alignment horizontal="center" vertical="center"/>
    </xf>
    <xf numFmtId="0" fontId="70" fillId="0" borderId="100" xfId="2" applyFont="1" applyBorder="1" applyAlignment="1">
      <alignment horizontal="center" vertical="center"/>
    </xf>
    <xf numFmtId="0" fontId="70" fillId="0" borderId="67" xfId="2" applyFont="1" applyBorder="1" applyAlignment="1">
      <alignment horizontal="center" vertical="center"/>
    </xf>
    <xf numFmtId="0" fontId="22" fillId="0" borderId="98" xfId="2" applyBorder="1" applyAlignment="1">
      <alignment vertical="center"/>
    </xf>
    <xf numFmtId="0" fontId="74" fillId="0" borderId="1" xfId="2" applyFont="1" applyBorder="1" applyAlignment="1">
      <alignment horizontal="right" vertical="center"/>
    </xf>
    <xf numFmtId="0" fontId="70" fillId="6" borderId="77" xfId="2" applyFont="1" applyFill="1" applyBorder="1" applyAlignment="1">
      <alignment horizontal="center" vertical="center"/>
    </xf>
    <xf numFmtId="0" fontId="70" fillId="6" borderId="103" xfId="2" applyFont="1" applyFill="1" applyBorder="1" applyAlignment="1">
      <alignment horizontal="center" vertical="center"/>
    </xf>
    <xf numFmtId="0" fontId="70" fillId="6" borderId="76" xfId="2" applyFont="1" applyFill="1" applyBorder="1" applyAlignment="1">
      <alignment horizontal="center" vertical="center"/>
    </xf>
    <xf numFmtId="0" fontId="77" fillId="0" borderId="0" xfId="2" applyFont="1" applyAlignment="1">
      <alignment horizontal="left" vertical="center"/>
    </xf>
    <xf numFmtId="0" fontId="78" fillId="0" borderId="0" xfId="2" applyFont="1" applyAlignment="1">
      <alignment horizontal="left" vertical="center"/>
    </xf>
    <xf numFmtId="0" fontId="79" fillId="0" borderId="106" xfId="2" applyFont="1" applyBorder="1" applyAlignment="1">
      <alignment horizontal="center"/>
    </xf>
    <xf numFmtId="0" fontId="79" fillId="0" borderId="104" xfId="2" applyFont="1" applyBorder="1" applyAlignment="1">
      <alignment horizontal="center"/>
    </xf>
    <xf numFmtId="0" fontId="79" fillId="0" borderId="107" xfId="2" applyFont="1" applyBorder="1" applyAlignment="1">
      <alignment horizontal="center"/>
    </xf>
    <xf numFmtId="0" fontId="80" fillId="0" borderId="1" xfId="2" applyFont="1" applyBorder="1" applyAlignment="1">
      <alignment vertical="center"/>
    </xf>
    <xf numFmtId="14" fontId="80" fillId="0" borderId="108" xfId="2" applyNumberFormat="1" applyFont="1" applyBorder="1" applyAlignment="1">
      <alignment vertical="center" shrinkToFit="1"/>
    </xf>
    <xf numFmtId="14" fontId="80" fillId="0" borderId="94" xfId="2" applyNumberFormat="1" applyFont="1" applyBorder="1" applyAlignment="1">
      <alignment vertical="center" shrinkToFit="1"/>
    </xf>
    <xf numFmtId="14" fontId="80" fillId="0" borderId="109" xfId="2" applyNumberFormat="1" applyFont="1" applyBorder="1" applyAlignment="1">
      <alignment vertical="center" shrinkToFit="1"/>
    </xf>
    <xf numFmtId="0" fontId="80" fillId="0" borderId="0" xfId="2" applyFont="1" applyAlignment="1">
      <alignment vertical="center"/>
    </xf>
    <xf numFmtId="0" fontId="81" fillId="0" borderId="0" xfId="2" applyFont="1" applyAlignment="1">
      <alignment horizontal="center" vertical="center"/>
    </xf>
    <xf numFmtId="0" fontId="82" fillId="0" borderId="0" xfId="2" applyFont="1" applyAlignment="1">
      <alignment vertical="center"/>
    </xf>
    <xf numFmtId="0" fontId="81" fillId="0" borderId="0" xfId="2" applyFont="1" applyAlignment="1">
      <alignment vertical="center"/>
    </xf>
    <xf numFmtId="0" fontId="81" fillId="0" borderId="1" xfId="2" applyFont="1" applyBorder="1" applyAlignment="1">
      <alignment horizontal="center" vertical="center"/>
    </xf>
    <xf numFmtId="0" fontId="81" fillId="0" borderId="1" xfId="2" applyFont="1" applyBorder="1" applyAlignment="1">
      <alignment vertical="center"/>
    </xf>
    <xf numFmtId="0" fontId="82" fillId="0" borderId="1" xfId="2" applyFont="1" applyBorder="1" applyAlignment="1">
      <alignment vertical="center"/>
    </xf>
    <xf numFmtId="0" fontId="80" fillId="6" borderId="14" xfId="2" applyFont="1" applyFill="1" applyBorder="1" applyAlignment="1">
      <alignment vertical="center"/>
    </xf>
    <xf numFmtId="0" fontId="80" fillId="6" borderId="80" xfId="2" applyFont="1" applyFill="1" applyBorder="1" applyAlignment="1">
      <alignment vertical="center"/>
    </xf>
    <xf numFmtId="0" fontId="84" fillId="0" borderId="16" xfId="2" applyFont="1" applyBorder="1" applyAlignment="1">
      <alignment vertical="center" wrapText="1"/>
    </xf>
    <xf numFmtId="0" fontId="84" fillId="0" borderId="0" xfId="2" applyFont="1" applyAlignment="1">
      <alignment vertical="center" wrapText="1"/>
    </xf>
    <xf numFmtId="0" fontId="22" fillId="0" borderId="0" xfId="2" applyAlignment="1">
      <alignment horizontal="center"/>
    </xf>
    <xf numFmtId="0" fontId="85" fillId="0" borderId="0" xfId="4">
      <alignment vertical="center"/>
    </xf>
    <xf numFmtId="0" fontId="22" fillId="0" borderId="0" xfId="2"/>
    <xf numFmtId="0" fontId="69" fillId="0" borderId="0" xfId="5" applyFont="1" applyAlignment="1">
      <alignment vertical="top"/>
    </xf>
    <xf numFmtId="0" fontId="22" fillId="0" borderId="1" xfId="5" applyBorder="1" applyAlignment="1">
      <alignment horizontal="center" vertical="center"/>
    </xf>
    <xf numFmtId="0" fontId="22" fillId="0" borderId="0" xfId="5" applyAlignment="1">
      <alignment vertical="center"/>
    </xf>
    <xf numFmtId="0" fontId="22" fillId="0" borderId="0" xfId="5" applyAlignment="1">
      <alignment horizontal="center" vertical="center"/>
    </xf>
    <xf numFmtId="0" fontId="67" fillId="0" borderId="2" xfId="5" applyFont="1" applyBorder="1" applyAlignment="1">
      <alignment horizontal="center" vertical="center"/>
    </xf>
    <xf numFmtId="0" fontId="87" fillId="0" borderId="0" xfId="5" applyFont="1" applyAlignment="1">
      <alignment horizontal="left" vertical="center"/>
    </xf>
    <xf numFmtId="49" fontId="87" fillId="0" borderId="0" xfId="5" applyNumberFormat="1" applyFont="1" applyAlignment="1">
      <alignment horizontal="left" vertical="center"/>
    </xf>
    <xf numFmtId="0" fontId="58" fillId="0" borderId="0" xfId="5" applyFont="1" applyAlignment="1">
      <alignment horizontal="left" vertical="center"/>
    </xf>
    <xf numFmtId="0" fontId="90" fillId="0" borderId="0" xfId="2" applyFont="1" applyAlignment="1">
      <alignment vertical="center"/>
    </xf>
    <xf numFmtId="0" fontId="22" fillId="0" borderId="0" xfId="2" applyAlignment="1">
      <alignment vertical="top"/>
    </xf>
    <xf numFmtId="0" fontId="91" fillId="0" borderId="110" xfId="2" applyFont="1" applyBorder="1" applyAlignment="1">
      <alignment horizontal="center" vertical="top"/>
    </xf>
    <xf numFmtId="0" fontId="22" fillId="0" borderId="110" xfId="2" applyBorder="1" applyAlignment="1">
      <alignment vertical="top"/>
    </xf>
    <xf numFmtId="0" fontId="91" fillId="0" borderId="110" xfId="2" applyFont="1" applyBorder="1" applyAlignment="1">
      <alignment horizontal="center" vertical="center"/>
    </xf>
    <xf numFmtId="0" fontId="90" fillId="0" borderId="0" xfId="2" applyFont="1" applyAlignment="1">
      <alignment vertical="top"/>
    </xf>
    <xf numFmtId="0" fontId="91" fillId="0" borderId="0" xfId="2" applyFont="1" applyAlignment="1">
      <alignment horizontal="center" vertical="center"/>
    </xf>
    <xf numFmtId="0" fontId="22" fillId="0" borderId="0" xfId="2" applyAlignment="1">
      <alignment horizontal="center" vertical="top"/>
    </xf>
    <xf numFmtId="0" fontId="65" fillId="0" borderId="0" xfId="2" applyFont="1" applyAlignment="1">
      <alignment horizontal="center" vertical="top" textRotation="255"/>
    </xf>
    <xf numFmtId="0" fontId="65" fillId="0" borderId="0" xfId="2" applyFont="1" applyAlignment="1">
      <alignment horizontal="center" vertical="top"/>
    </xf>
    <xf numFmtId="0" fontId="90" fillId="0" borderId="0" xfId="2" applyFont="1" applyAlignment="1">
      <alignment horizontal="center" vertical="top"/>
    </xf>
    <xf numFmtId="0" fontId="22" fillId="0" borderId="0" xfId="2" applyAlignment="1">
      <alignment vertical="top" textRotation="255"/>
    </xf>
    <xf numFmtId="0" fontId="89" fillId="0" borderId="0" xfId="2" applyFont="1" applyAlignment="1">
      <alignment vertical="center"/>
    </xf>
    <xf numFmtId="0" fontId="22" fillId="0" borderId="1" xfId="2" applyBorder="1" applyAlignment="1">
      <alignment vertical="top" textRotation="255"/>
    </xf>
    <xf numFmtId="0" fontId="89" fillId="0" borderId="1" xfId="2" applyFont="1" applyBorder="1" applyAlignment="1">
      <alignment vertical="center"/>
    </xf>
    <xf numFmtId="0" fontId="89" fillId="0" borderId="0" xfId="2" applyFont="1" applyAlignment="1">
      <alignment horizontal="left" vertical="center"/>
    </xf>
    <xf numFmtId="0" fontId="92" fillId="0" borderId="0" xfId="2" applyFont="1" applyAlignment="1">
      <alignment vertical="center"/>
    </xf>
    <xf numFmtId="0" fontId="65" fillId="0" borderId="0" xfId="2" applyFont="1" applyAlignment="1">
      <alignment vertical="top" textRotation="255"/>
    </xf>
    <xf numFmtId="0" fontId="65" fillId="0" borderId="0" xfId="2" applyFont="1" applyAlignment="1">
      <alignment vertical="center"/>
    </xf>
    <xf numFmtId="0" fontId="93" fillId="0" borderId="0" xfId="2" applyFont="1" applyAlignment="1">
      <alignment vertical="center"/>
    </xf>
    <xf numFmtId="0" fontId="89" fillId="0" borderId="0" xfId="2" applyFont="1" applyAlignment="1">
      <alignment vertical="center" textRotation="255"/>
    </xf>
    <xf numFmtId="0" fontId="92" fillId="0" borderId="0" xfId="2" applyFont="1" applyAlignment="1">
      <alignment horizontal="left" vertical="center"/>
    </xf>
    <xf numFmtId="0" fontId="53" fillId="0" borderId="74" xfId="3" applyFont="1" applyBorder="1" applyAlignment="1">
      <alignment vertical="center" shrinkToFit="1"/>
    </xf>
    <xf numFmtId="0" fontId="53" fillId="0" borderId="16" xfId="3" applyFont="1" applyBorder="1" applyAlignment="1">
      <alignment vertical="center" shrinkToFit="1"/>
    </xf>
    <xf numFmtId="0" fontId="6" fillId="0" borderId="0" xfId="0" applyFont="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12" fillId="0" borderId="2" xfId="0" applyFont="1" applyBorder="1" applyAlignment="1">
      <alignment horizontal="right" vertical="center"/>
    </xf>
    <xf numFmtId="176" fontId="4" fillId="2" borderId="2" xfId="0" applyNumberFormat="1" applyFont="1" applyFill="1" applyBorder="1" applyAlignment="1">
      <alignment horizontal="center"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1" fillId="0" borderId="0" xfId="0" applyFont="1" applyAlignment="1">
      <alignment horizontal="left" vertical="center" shrinkToFit="1"/>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2" fillId="0" borderId="9" xfId="0" applyFont="1" applyBorder="1" applyAlignment="1">
      <alignment horizontal="right" vertical="center" shrinkToFit="1"/>
    </xf>
    <xf numFmtId="0" fontId="12" fillId="0" borderId="10" xfId="0" applyFont="1" applyBorder="1" applyAlignment="1">
      <alignment horizontal="right" vertical="center" shrinkToFi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8" fillId="0" borderId="16" xfId="0" applyFont="1" applyBorder="1" applyAlignment="1">
      <alignment horizontal="center" vertical="center" shrinkToFit="1"/>
    </xf>
    <xf numFmtId="0" fontId="14" fillId="0" borderId="0" xfId="0" applyFont="1" applyAlignment="1">
      <alignment horizontal="left" vertical="center"/>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3" xfId="0" applyFont="1" applyFill="1" applyBorder="1" applyAlignment="1">
      <alignment horizontal="center" vertical="center"/>
    </xf>
    <xf numFmtId="0" fontId="10" fillId="0" borderId="20" xfId="0" applyFont="1" applyBorder="1" applyAlignment="1">
      <alignment horizontal="right" vertical="center" shrinkToFit="1"/>
    </xf>
    <xf numFmtId="0" fontId="10" fillId="0" borderId="21" xfId="0" applyFont="1" applyBorder="1" applyAlignment="1">
      <alignment horizontal="right" vertical="center" shrinkToFit="1"/>
    </xf>
    <xf numFmtId="0" fontId="10" fillId="0" borderId="22" xfId="0" applyFont="1" applyBorder="1" applyAlignment="1">
      <alignment horizontal="righ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2" borderId="2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4" fillId="0" borderId="29"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0"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33" xfId="0" applyFont="1" applyBorder="1" applyAlignment="1">
      <alignment horizontal="left" vertical="center" shrinkToFit="1"/>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4" fillId="0" borderId="31"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left" vertical="center" shrinkToFi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right" vertical="center" shrinkToFit="1"/>
    </xf>
    <xf numFmtId="0" fontId="11" fillId="0" borderId="32" xfId="0" applyFont="1" applyBorder="1" applyAlignment="1">
      <alignment horizontal="right" vertical="center" shrinkToFit="1"/>
    </xf>
    <xf numFmtId="0" fontId="11" fillId="0" borderId="33" xfId="0" applyFont="1" applyBorder="1" applyAlignment="1">
      <alignment horizontal="right" vertical="center" shrinkToFi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4"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36" xfId="0" applyFont="1" applyBorder="1" applyAlignment="1">
      <alignment horizontal="left" vertical="center" shrinkToFit="1"/>
    </xf>
    <xf numFmtId="0" fontId="11" fillId="2" borderId="34"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4" xfId="0" applyFont="1" applyBorder="1" applyAlignment="1">
      <alignment horizontal="right" vertical="center" shrinkToFit="1"/>
    </xf>
    <xf numFmtId="0" fontId="11" fillId="0" borderId="35" xfId="0" applyFont="1" applyBorder="1" applyAlignment="1">
      <alignment horizontal="right" vertical="center" shrinkToFit="1"/>
    </xf>
    <xf numFmtId="0" fontId="11" fillId="0" borderId="36" xfId="0" applyFont="1" applyBorder="1" applyAlignment="1">
      <alignment horizontal="right" vertical="center" shrinkToFit="1"/>
    </xf>
    <xf numFmtId="0" fontId="11" fillId="0" borderId="0" xfId="0" applyFont="1" applyAlignment="1">
      <alignment horizontal="left" vertical="center"/>
    </xf>
    <xf numFmtId="0" fontId="11" fillId="0" borderId="41" xfId="0" applyFont="1" applyBorder="1" applyAlignment="1">
      <alignment horizontal="left" vertical="center" shrinkToFit="1"/>
    </xf>
    <xf numFmtId="0" fontId="11" fillId="0" borderId="42" xfId="0" applyFont="1" applyBorder="1" applyAlignment="1">
      <alignment horizontal="left" vertical="center" shrinkToFit="1"/>
    </xf>
    <xf numFmtId="0" fontId="11" fillId="0" borderId="43" xfId="0" applyFont="1" applyBorder="1" applyAlignment="1">
      <alignment horizontal="left" vertical="center" shrinkToFi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37" xfId="0" applyFont="1" applyFill="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6" xfId="0" applyFont="1" applyBorder="1" applyAlignment="1">
      <alignment horizontal="left"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3" xfId="0" applyFont="1" applyBorder="1" applyAlignment="1">
      <alignment horizontal="center" vertical="center" shrinkToFit="1"/>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44" xfId="0" applyFont="1" applyBorder="1" applyAlignment="1">
      <alignment horizontal="left" vertical="center" shrinkToFit="1"/>
    </xf>
    <xf numFmtId="0" fontId="10" fillId="0" borderId="45" xfId="0" applyFont="1" applyBorder="1" applyAlignment="1">
      <alignment horizontal="left" vertical="center" shrinkToFit="1"/>
    </xf>
    <xf numFmtId="0" fontId="10" fillId="0" borderId="46" xfId="0" applyFont="1" applyBorder="1" applyAlignment="1">
      <alignment horizontal="left" vertical="center" shrinkToFit="1"/>
    </xf>
    <xf numFmtId="0" fontId="10" fillId="2" borderId="0" xfId="0" applyFont="1" applyFill="1" applyAlignment="1">
      <alignment horizontal="left" vertical="top" wrapText="1"/>
    </xf>
    <xf numFmtId="0" fontId="24" fillId="0" borderId="1" xfId="1" applyFont="1" applyBorder="1" applyAlignment="1">
      <alignment horizontal="center" vertical="center" wrapText="1"/>
    </xf>
    <xf numFmtId="0" fontId="3" fillId="3" borderId="4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43" xfId="1" applyFont="1" applyFill="1" applyBorder="1" applyAlignment="1">
      <alignment horizontal="center" vertical="center" wrapText="1"/>
    </xf>
    <xf numFmtId="0" fontId="12" fillId="0" borderId="41" xfId="1" applyFont="1" applyBorder="1" applyAlignment="1">
      <alignment horizontal="center" wrapText="1"/>
    </xf>
    <xf numFmtId="0" fontId="12" fillId="0" borderId="42" xfId="1" applyFont="1" applyBorder="1" applyAlignment="1">
      <alignment horizontal="center" wrapText="1"/>
    </xf>
    <xf numFmtId="0" fontId="12" fillId="0" borderId="43" xfId="1" applyFont="1" applyBorder="1" applyAlignment="1">
      <alignment horizontal="center" wrapText="1"/>
    </xf>
    <xf numFmtId="0" fontId="3" fillId="0" borderId="16" xfId="1" applyFont="1" applyBorder="1" applyAlignment="1">
      <alignment horizontal="center" vertical="center"/>
    </xf>
    <xf numFmtId="0" fontId="3" fillId="0" borderId="48" xfId="1" applyFont="1" applyBorder="1" applyAlignment="1">
      <alignment horizontal="center" vertical="center"/>
    </xf>
    <xf numFmtId="0" fontId="3" fillId="0" borderId="53" xfId="1" applyFont="1" applyBorder="1" applyAlignment="1">
      <alignment horizontal="center" vertical="center"/>
    </xf>
    <xf numFmtId="0" fontId="3" fillId="0" borderId="54"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49"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48"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0" xfId="1" applyFont="1" applyAlignment="1">
      <alignment horizontal="center" vertical="center" wrapText="1"/>
    </xf>
    <xf numFmtId="0" fontId="3" fillId="0" borderId="54"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41" xfId="1" applyFont="1" applyBorder="1" applyAlignment="1">
      <alignment horizontal="center" vertical="center"/>
    </xf>
    <xf numFmtId="0" fontId="3" fillId="0" borderId="42" xfId="1" applyFont="1" applyBorder="1" applyAlignment="1">
      <alignment horizontal="center" vertical="center"/>
    </xf>
    <xf numFmtId="0" fontId="3" fillId="3" borderId="41" xfId="1" applyFont="1" applyFill="1" applyBorder="1" applyAlignment="1">
      <alignment horizontal="center" vertical="center"/>
    </xf>
    <xf numFmtId="0" fontId="3" fillId="3" borderId="42" xfId="1" applyFont="1" applyFill="1" applyBorder="1" applyAlignment="1">
      <alignment horizontal="center" vertical="center"/>
    </xf>
    <xf numFmtId="14" fontId="12" fillId="0" borderId="41" xfId="1" applyNumberFormat="1" applyFont="1" applyBorder="1" applyAlignment="1">
      <alignment horizontal="center" shrinkToFit="1"/>
    </xf>
    <xf numFmtId="14" fontId="12" fillId="0" borderId="42" xfId="1" applyNumberFormat="1" applyFont="1" applyBorder="1" applyAlignment="1">
      <alignment horizontal="center" shrinkToFit="1"/>
    </xf>
    <xf numFmtId="14" fontId="12" fillId="0" borderId="51" xfId="1" applyNumberFormat="1" applyFont="1" applyBorder="1" applyAlignment="1">
      <alignment horizontal="center" shrinkToFit="1"/>
    </xf>
    <xf numFmtId="14" fontId="3" fillId="0" borderId="52" xfId="1" applyNumberFormat="1" applyFont="1" applyBorder="1" applyAlignment="1">
      <alignment horizontal="center" vertical="center" shrinkToFit="1"/>
    </xf>
    <xf numFmtId="14" fontId="3" fillId="0" borderId="42" xfId="1" applyNumberFormat="1" applyFont="1" applyBorder="1" applyAlignment="1">
      <alignment horizontal="center" vertical="center" shrinkToFit="1"/>
    </xf>
    <xf numFmtId="14" fontId="3" fillId="0" borderId="43" xfId="1" applyNumberFormat="1" applyFont="1" applyBorder="1" applyAlignment="1">
      <alignment horizontal="center" vertical="center" shrinkToFit="1"/>
    </xf>
    <xf numFmtId="0" fontId="3" fillId="0" borderId="41"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2" xfId="1" applyFont="1" applyBorder="1" applyAlignment="1">
      <alignment vertical="center" wrapText="1"/>
    </xf>
    <xf numFmtId="0" fontId="3" fillId="0" borderId="42"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43" xfId="1" applyFont="1" applyBorder="1" applyAlignment="1">
      <alignment horizontal="center" vertical="center"/>
    </xf>
    <xf numFmtId="14" fontId="12" fillId="0" borderId="0" xfId="1" applyNumberFormat="1" applyFont="1" applyAlignment="1">
      <alignment horizontal="center" wrapText="1"/>
    </xf>
    <xf numFmtId="0" fontId="12" fillId="0" borderId="51" xfId="1" applyFont="1" applyBorder="1" applyAlignment="1">
      <alignment horizontal="center" wrapText="1"/>
    </xf>
    <xf numFmtId="0" fontId="3" fillId="0" borderId="52" xfId="1" applyFont="1" applyBorder="1" applyAlignment="1">
      <alignment horizontal="center" vertical="center"/>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2" fillId="0" borderId="0" xfId="1" applyFont="1" applyAlignment="1">
      <alignment horizontal="center" wrapText="1"/>
    </xf>
    <xf numFmtId="0" fontId="3" fillId="0" borderId="2" xfId="1" applyFont="1" applyBorder="1" applyAlignment="1">
      <alignment horizontal="left" vertical="center" wrapText="1"/>
    </xf>
    <xf numFmtId="0" fontId="3" fillId="0" borderId="2" xfId="1" applyFont="1" applyBorder="1" applyAlignment="1">
      <alignment horizontal="justify" vertical="center" wrapText="1"/>
    </xf>
    <xf numFmtId="0" fontId="1" fillId="0" borderId="43" xfId="1" applyFont="1" applyBorder="1" applyAlignment="1">
      <alignment horizontal="center" vertical="center"/>
    </xf>
    <xf numFmtId="2" fontId="3" fillId="0" borderId="41" xfId="1" applyNumberFormat="1" applyFont="1" applyBorder="1" applyAlignment="1">
      <alignment horizontal="center" vertical="center" wrapText="1"/>
    </xf>
    <xf numFmtId="2" fontId="3" fillId="0" borderId="43" xfId="1" applyNumberFormat="1" applyFont="1" applyBorder="1" applyAlignment="1">
      <alignment horizontal="center" vertical="center" wrapText="1"/>
    </xf>
    <xf numFmtId="0" fontId="3" fillId="0" borderId="55" xfId="1" applyFont="1" applyBorder="1" applyAlignment="1">
      <alignment horizontal="center" vertical="center" wrapText="1"/>
    </xf>
    <xf numFmtId="0" fontId="3" fillId="0" borderId="56" xfId="1" applyFont="1" applyBorder="1" applyAlignment="1">
      <alignment horizontal="center" vertical="center" wrapText="1"/>
    </xf>
    <xf numFmtId="49" fontId="3" fillId="0" borderId="41" xfId="1" applyNumberFormat="1" applyFont="1" applyBorder="1" applyAlignment="1">
      <alignment horizontal="center" vertical="center"/>
    </xf>
    <xf numFmtId="49" fontId="3" fillId="0" borderId="43" xfId="1" applyNumberFormat="1" applyFont="1" applyBorder="1" applyAlignment="1">
      <alignment horizontal="center" vertical="center"/>
    </xf>
    <xf numFmtId="0" fontId="3" fillId="0" borderId="55" xfId="1" applyFont="1" applyBorder="1" applyAlignment="1">
      <alignment horizontal="center" vertical="center"/>
    </xf>
    <xf numFmtId="0" fontId="3" fillId="0" borderId="49" xfId="1" applyFont="1" applyBorder="1" applyAlignment="1">
      <alignment horizontal="center" vertical="center"/>
    </xf>
    <xf numFmtId="0" fontId="3" fillId="0" borderId="49" xfId="1" applyFont="1" applyBorder="1" applyAlignment="1">
      <alignment horizontal="left" vertical="center" wrapText="1"/>
    </xf>
    <xf numFmtId="0" fontId="3" fillId="0" borderId="16" xfId="1" applyFont="1" applyBorder="1" applyAlignment="1">
      <alignment horizontal="left" vertical="center"/>
    </xf>
    <xf numFmtId="0" fontId="3" fillId="0" borderId="29"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56" xfId="1" applyFont="1" applyBorder="1" applyAlignment="1">
      <alignment horizontal="center" vertical="center"/>
    </xf>
    <xf numFmtId="2" fontId="3" fillId="0" borderId="49" xfId="1" applyNumberFormat="1" applyFont="1" applyBorder="1" applyAlignment="1">
      <alignment horizontal="center" vertical="center" wrapText="1"/>
    </xf>
    <xf numFmtId="2" fontId="3" fillId="0" borderId="48" xfId="1" applyNumberFormat="1" applyFont="1" applyBorder="1" applyAlignment="1">
      <alignment horizontal="center" vertical="center" wrapText="1"/>
    </xf>
    <xf numFmtId="2" fontId="3" fillId="0" borderId="29" xfId="1" applyNumberFormat="1" applyFont="1" applyBorder="1" applyAlignment="1">
      <alignment horizontal="center" vertical="center" wrapText="1"/>
    </xf>
    <xf numFmtId="2" fontId="3" fillId="0" borderId="30" xfId="1" applyNumberFormat="1" applyFont="1" applyBorder="1" applyAlignment="1">
      <alignment horizontal="center" vertical="center" wrapText="1"/>
    </xf>
    <xf numFmtId="0" fontId="3" fillId="0" borderId="16" xfId="1" applyFont="1" applyBorder="1" applyAlignment="1">
      <alignment horizontal="left" vertical="center" wrapText="1"/>
    </xf>
    <xf numFmtId="0" fontId="3" fillId="0" borderId="48" xfId="1" applyFont="1" applyBorder="1" applyAlignment="1">
      <alignment horizontal="left" vertical="center" wrapText="1"/>
    </xf>
    <xf numFmtId="0" fontId="3" fillId="0" borderId="29" xfId="1" applyFont="1" applyBorder="1" applyAlignment="1">
      <alignment horizontal="left" vertical="center" wrapText="1"/>
    </xf>
    <xf numFmtId="0" fontId="3" fillId="0" borderId="1" xfId="1" applyFont="1" applyBorder="1" applyAlignment="1">
      <alignment horizontal="left" vertical="center" wrapText="1"/>
    </xf>
    <xf numFmtId="0" fontId="3" fillId="0" borderId="30" xfId="1" applyFont="1" applyBorder="1" applyAlignment="1">
      <alignment horizontal="left" vertical="center" wrapText="1"/>
    </xf>
    <xf numFmtId="0" fontId="3" fillId="0" borderId="2" xfId="1" applyFont="1" applyBorder="1" applyAlignment="1">
      <alignment horizontal="center" vertical="center" wrapText="1"/>
    </xf>
    <xf numFmtId="0" fontId="3" fillId="4" borderId="49"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3" fillId="4" borderId="48" xfId="1" applyFont="1" applyFill="1" applyBorder="1" applyAlignment="1">
      <alignment horizontal="center" vertical="center" wrapText="1"/>
    </xf>
    <xf numFmtId="0" fontId="3" fillId="4" borderId="56"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3" fillId="0" borderId="49" xfId="1" applyFont="1" applyBorder="1" applyAlignment="1">
      <alignment horizontal="left" vertical="center"/>
    </xf>
    <xf numFmtId="0" fontId="3" fillId="0" borderId="48" xfId="1" applyFont="1" applyBorder="1" applyAlignment="1">
      <alignment horizontal="left" vertical="center"/>
    </xf>
    <xf numFmtId="0" fontId="3" fillId="0" borderId="30" xfId="1" applyFont="1" applyBorder="1" applyAlignment="1">
      <alignment horizontal="left" vertical="center"/>
    </xf>
    <xf numFmtId="0" fontId="12" fillId="0" borderId="49" xfId="1" applyFont="1" applyBorder="1" applyAlignment="1">
      <alignment horizontal="center" vertical="center"/>
    </xf>
    <xf numFmtId="0" fontId="12" fillId="0" borderId="16" xfId="1" applyFont="1" applyBorder="1" applyAlignment="1">
      <alignment horizontal="center" vertical="center"/>
    </xf>
    <xf numFmtId="0" fontId="12" fillId="0" borderId="29" xfId="1" applyFont="1" applyBorder="1" applyAlignment="1">
      <alignment horizontal="center" vertical="center"/>
    </xf>
    <xf numFmtId="0" fontId="12" fillId="0" borderId="1" xfId="1" applyFont="1" applyBorder="1" applyAlignment="1">
      <alignment horizontal="center" vertical="center"/>
    </xf>
    <xf numFmtId="0" fontId="12" fillId="0" borderId="55" xfId="1" applyFont="1" applyBorder="1" applyAlignment="1">
      <alignment horizontal="center" vertical="center"/>
    </xf>
    <xf numFmtId="0" fontId="12" fillId="0" borderId="48" xfId="1" applyFont="1" applyBorder="1" applyAlignment="1">
      <alignment horizontal="center" vertical="center"/>
    </xf>
    <xf numFmtId="0" fontId="12" fillId="0" borderId="56" xfId="1" applyFont="1" applyBorder="1" applyAlignment="1">
      <alignment horizontal="center" vertical="center"/>
    </xf>
    <xf numFmtId="0" fontId="12" fillId="0" borderId="30" xfId="1" applyFont="1" applyBorder="1" applyAlignment="1">
      <alignment horizontal="center" vertical="center"/>
    </xf>
    <xf numFmtId="0" fontId="3" fillId="0" borderId="41" xfId="1" applyFont="1" applyBorder="1" applyAlignment="1">
      <alignment horizontal="left" vertical="center"/>
    </xf>
    <xf numFmtId="0" fontId="3" fillId="0" borderId="42" xfId="1" applyFont="1" applyBorder="1" applyAlignment="1">
      <alignment horizontal="left" vertical="center"/>
    </xf>
    <xf numFmtId="0" fontId="3" fillId="0" borderId="43" xfId="1" applyFont="1" applyBorder="1" applyAlignment="1">
      <alignment horizontal="left" vertical="center"/>
    </xf>
    <xf numFmtId="0" fontId="12" fillId="0" borderId="41" xfId="1" applyFont="1" applyBorder="1" applyAlignment="1">
      <alignment horizontal="center"/>
    </xf>
    <xf numFmtId="0" fontId="12" fillId="0" borderId="42" xfId="1" applyFont="1" applyBorder="1" applyAlignment="1">
      <alignment horizontal="center"/>
    </xf>
    <xf numFmtId="0" fontId="12" fillId="0" borderId="52" xfId="1" applyFont="1" applyBorder="1" applyAlignment="1">
      <alignment horizontal="center"/>
    </xf>
    <xf numFmtId="0" fontId="12" fillId="0" borderId="43" xfId="1" applyFont="1" applyBorder="1" applyAlignment="1">
      <alignment horizontal="center"/>
    </xf>
    <xf numFmtId="0" fontId="12" fillId="0" borderId="51" xfId="1" applyFont="1" applyBorder="1" applyAlignment="1">
      <alignment horizontal="center"/>
    </xf>
    <xf numFmtId="0" fontId="12" fillId="3" borderId="16"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59" xfId="1" applyFont="1" applyFill="1" applyBorder="1" applyAlignment="1">
      <alignment horizontal="center" vertical="center"/>
    </xf>
    <xf numFmtId="0" fontId="12" fillId="3" borderId="58" xfId="1" applyFont="1" applyFill="1" applyBorder="1" applyAlignment="1">
      <alignment horizontal="center" vertical="center"/>
    </xf>
    <xf numFmtId="0" fontId="24" fillId="3" borderId="49" xfId="1" applyFont="1" applyFill="1" applyBorder="1" applyAlignment="1">
      <alignment horizontal="center" vertical="center"/>
    </xf>
    <xf numFmtId="0" fontId="24" fillId="3" borderId="16" xfId="1" applyFont="1" applyFill="1" applyBorder="1" applyAlignment="1">
      <alignment horizontal="center" vertical="center"/>
    </xf>
    <xf numFmtId="0" fontId="24" fillId="3" borderId="57" xfId="1" applyFont="1" applyFill="1" applyBorder="1" applyAlignment="1">
      <alignment horizontal="center" vertical="center"/>
    </xf>
    <xf numFmtId="0" fontId="24" fillId="3" borderId="59" xfId="1" applyFont="1" applyFill="1" applyBorder="1" applyAlignment="1">
      <alignment horizontal="center" vertical="center"/>
    </xf>
    <xf numFmtId="0" fontId="12" fillId="3" borderId="0" xfId="1" applyFont="1" applyFill="1" applyAlignment="1">
      <alignment horizontal="center" vertical="center"/>
    </xf>
    <xf numFmtId="0" fontId="12" fillId="3" borderId="54"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30" xfId="1" applyFont="1" applyFill="1" applyBorder="1" applyAlignment="1">
      <alignment horizontal="center" vertical="center"/>
    </xf>
    <xf numFmtId="0" fontId="12" fillId="0" borderId="49"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57" xfId="1" applyFont="1" applyBorder="1" applyAlignment="1">
      <alignment horizontal="center" vertical="center" wrapText="1"/>
    </xf>
    <xf numFmtId="0" fontId="12" fillId="0" borderId="58" xfId="1" applyFont="1" applyBorder="1" applyAlignment="1">
      <alignment horizontal="center" vertical="center" wrapText="1"/>
    </xf>
    <xf numFmtId="14" fontId="3" fillId="3" borderId="49" xfId="1" applyNumberFormat="1" applyFont="1" applyFill="1" applyBorder="1" applyAlignment="1">
      <alignment horizontal="center" vertical="center"/>
    </xf>
    <xf numFmtId="14" fontId="3" fillId="3" borderId="16" xfId="1" applyNumberFormat="1" applyFont="1" applyFill="1" applyBorder="1" applyAlignment="1">
      <alignment horizontal="center" vertical="center"/>
    </xf>
    <xf numFmtId="14" fontId="3" fillId="3" borderId="48" xfId="1" applyNumberFormat="1" applyFont="1" applyFill="1" applyBorder="1" applyAlignment="1">
      <alignment horizontal="center" vertical="center"/>
    </xf>
    <xf numFmtId="14" fontId="3" fillId="3" borderId="57" xfId="1" applyNumberFormat="1" applyFont="1" applyFill="1" applyBorder="1" applyAlignment="1">
      <alignment horizontal="center" vertical="center"/>
    </xf>
    <xf numFmtId="14" fontId="3" fillId="3" borderId="59" xfId="1" applyNumberFormat="1" applyFont="1" applyFill="1" applyBorder="1" applyAlignment="1">
      <alignment horizontal="center" vertical="center"/>
    </xf>
    <xf numFmtId="14" fontId="3" fillId="3" borderId="58" xfId="1" applyNumberFormat="1" applyFont="1" applyFill="1" applyBorder="1" applyAlignment="1">
      <alignment horizontal="center" vertical="center"/>
    </xf>
    <xf numFmtId="0" fontId="12" fillId="3" borderId="49" xfId="1" applyFont="1" applyFill="1" applyBorder="1" applyAlignment="1">
      <alignment horizontal="center" vertical="center"/>
    </xf>
    <xf numFmtId="0" fontId="12" fillId="3" borderId="57"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59" xfId="1" applyFont="1" applyFill="1" applyBorder="1" applyAlignment="1">
      <alignment horizontal="center" vertical="center"/>
    </xf>
    <xf numFmtId="0" fontId="12" fillId="5" borderId="0" xfId="1" applyFont="1" applyFill="1" applyAlignment="1">
      <alignment horizontal="left" vertical="top" wrapText="1"/>
    </xf>
    <xf numFmtId="0" fontId="12" fillId="5" borderId="54" xfId="1" applyFont="1" applyFill="1" applyBorder="1" applyAlignment="1">
      <alignment horizontal="left" vertical="top" wrapText="1"/>
    </xf>
    <xf numFmtId="0" fontId="12" fillId="3" borderId="53" xfId="1" applyFont="1" applyFill="1" applyBorder="1" applyAlignment="1">
      <alignment horizontal="center" vertical="center"/>
    </xf>
    <xf numFmtId="0" fontId="12" fillId="3" borderId="29" xfId="1" applyFont="1" applyFill="1" applyBorder="1" applyAlignment="1">
      <alignment horizontal="center" vertical="center"/>
    </xf>
    <xf numFmtId="0" fontId="27" fillId="3" borderId="16" xfId="1" applyFont="1" applyFill="1" applyBorder="1" applyAlignment="1">
      <alignment horizontal="center" vertical="center"/>
    </xf>
    <xf numFmtId="0" fontId="27" fillId="3" borderId="59" xfId="1" applyFont="1" applyFill="1" applyBorder="1" applyAlignment="1">
      <alignment horizontal="center" vertical="center"/>
    </xf>
    <xf numFmtId="0" fontId="12" fillId="0" borderId="53"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30" xfId="1" applyFont="1" applyBorder="1" applyAlignment="1">
      <alignment horizontal="center" vertical="center" wrapText="1"/>
    </xf>
    <xf numFmtId="14" fontId="3" fillId="3" borderId="53" xfId="1" applyNumberFormat="1" applyFont="1" applyFill="1" applyBorder="1" applyAlignment="1">
      <alignment horizontal="center" vertical="center"/>
    </xf>
    <xf numFmtId="14" fontId="3" fillId="3" borderId="0" xfId="1" applyNumberFormat="1" applyFont="1" applyFill="1" applyAlignment="1">
      <alignment horizontal="center" vertical="center"/>
    </xf>
    <xf numFmtId="14" fontId="3" fillId="3" borderId="54" xfId="1" applyNumberFormat="1" applyFont="1" applyFill="1" applyBorder="1" applyAlignment="1">
      <alignment horizontal="center" vertical="center"/>
    </xf>
    <xf numFmtId="14" fontId="3" fillId="3" borderId="29" xfId="1" applyNumberFormat="1" applyFont="1" applyFill="1" applyBorder="1" applyAlignment="1">
      <alignment horizontal="center" vertical="center"/>
    </xf>
    <xf numFmtId="14" fontId="3" fillId="3" borderId="1" xfId="1" applyNumberFormat="1" applyFont="1" applyFill="1" applyBorder="1" applyAlignment="1">
      <alignment horizontal="center" vertical="center"/>
    </xf>
    <xf numFmtId="14" fontId="3" fillId="3" borderId="30" xfId="1" applyNumberFormat="1" applyFont="1" applyFill="1" applyBorder="1" applyAlignment="1">
      <alignment horizontal="center" vertical="center"/>
    </xf>
    <xf numFmtId="0" fontId="3" fillId="3" borderId="0" xfId="1" applyFont="1" applyFill="1" applyAlignment="1">
      <alignment horizontal="center" vertical="center"/>
    </xf>
    <xf numFmtId="0" fontId="3" fillId="3" borderId="1" xfId="1" applyFont="1" applyFill="1" applyBorder="1" applyAlignment="1">
      <alignment horizontal="center" vertical="center"/>
    </xf>
    <xf numFmtId="0" fontId="24" fillId="3" borderId="53" xfId="1" applyFont="1" applyFill="1" applyBorder="1" applyAlignment="1">
      <alignment horizontal="center" vertical="center"/>
    </xf>
    <xf numFmtId="0" fontId="24" fillId="3" borderId="0" xfId="1" applyFont="1" applyFill="1" applyAlignment="1">
      <alignment horizontal="center" vertical="center"/>
    </xf>
    <xf numFmtId="0" fontId="24" fillId="3" borderId="29" xfId="1" applyFont="1" applyFill="1" applyBorder="1" applyAlignment="1">
      <alignment horizontal="center" vertical="center"/>
    </xf>
    <xf numFmtId="0" fontId="24" fillId="3" borderId="1" xfId="1" applyFont="1" applyFill="1" applyBorder="1" applyAlignment="1">
      <alignment horizontal="center" vertical="center"/>
    </xf>
    <xf numFmtId="0" fontId="27" fillId="3" borderId="0" xfId="1" applyFont="1" applyFill="1" applyAlignment="1">
      <alignment horizontal="center" vertical="center"/>
    </xf>
    <xf numFmtId="0" fontId="27" fillId="3" borderId="1" xfId="1" applyFont="1" applyFill="1" applyBorder="1" applyAlignment="1">
      <alignment horizontal="center" vertical="center"/>
    </xf>
    <xf numFmtId="0" fontId="12" fillId="3" borderId="60" xfId="1" applyFont="1" applyFill="1" applyBorder="1" applyAlignment="1">
      <alignment horizontal="center" vertical="center"/>
    </xf>
    <xf numFmtId="0" fontId="12" fillId="3" borderId="61" xfId="1" applyFont="1" applyFill="1" applyBorder="1" applyAlignment="1">
      <alignment horizontal="center" vertical="center"/>
    </xf>
    <xf numFmtId="0" fontId="12" fillId="0" borderId="64" xfId="2" applyFont="1" applyBorder="1" applyAlignment="1">
      <alignment horizontal="left" vertical="top" wrapText="1"/>
    </xf>
    <xf numFmtId="0" fontId="12" fillId="0" borderId="65" xfId="2" applyFont="1" applyBorder="1" applyAlignment="1">
      <alignment horizontal="left" vertical="top" wrapText="1"/>
    </xf>
    <xf numFmtId="0" fontId="12" fillId="0" borderId="66" xfId="2" applyFont="1" applyBorder="1" applyAlignment="1">
      <alignment horizontal="left" vertical="top" wrapText="1"/>
    </xf>
    <xf numFmtId="0" fontId="12" fillId="0" borderId="67" xfId="2" applyFont="1" applyBorder="1" applyAlignment="1">
      <alignment horizontal="left" vertical="top" wrapText="1"/>
    </xf>
    <xf numFmtId="0" fontId="12" fillId="0" borderId="0" xfId="2" applyFont="1" applyAlignment="1">
      <alignment horizontal="left" vertical="top" wrapText="1"/>
    </xf>
    <xf numFmtId="0" fontId="12" fillId="0" borderId="68" xfId="2" applyFont="1" applyBorder="1" applyAlignment="1">
      <alignment horizontal="left" vertical="top" wrapText="1"/>
    </xf>
    <xf numFmtId="0" fontId="12" fillId="0" borderId="69" xfId="2" applyFont="1" applyBorder="1" applyAlignment="1">
      <alignment horizontal="left" vertical="top" wrapText="1"/>
    </xf>
    <xf numFmtId="0" fontId="12" fillId="0" borderId="45" xfId="2" applyFont="1" applyBorder="1" applyAlignment="1">
      <alignment horizontal="left" vertical="top" wrapText="1"/>
    </xf>
    <xf numFmtId="0" fontId="12" fillId="0" borderId="70" xfId="2" applyFont="1" applyBorder="1" applyAlignment="1">
      <alignment horizontal="left" vertical="top" wrapText="1"/>
    </xf>
    <xf numFmtId="0" fontId="47" fillId="0" borderId="41" xfId="2" applyFont="1" applyBorder="1" applyAlignment="1">
      <alignment horizontal="right" vertical="center" wrapText="1"/>
    </xf>
    <xf numFmtId="0" fontId="47" fillId="0" borderId="42" xfId="2" applyFont="1" applyBorder="1" applyAlignment="1">
      <alignment horizontal="right" vertical="center" wrapText="1"/>
    </xf>
    <xf numFmtId="0" fontId="47" fillId="0" borderId="43" xfId="2" applyFont="1" applyBorder="1" applyAlignment="1">
      <alignment horizontal="right" vertical="center" wrapText="1"/>
    </xf>
    <xf numFmtId="0" fontId="0" fillId="0" borderId="14" xfId="3" applyFont="1" applyBorder="1" applyAlignment="1">
      <alignment horizontal="center" vertical="center"/>
    </xf>
    <xf numFmtId="0" fontId="0" fillId="0" borderId="0" xfId="3" applyFont="1" applyAlignment="1" applyProtection="1">
      <alignment horizontal="left" vertical="top"/>
      <protection locked="0"/>
    </xf>
    <xf numFmtId="0" fontId="53" fillId="0" borderId="0" xfId="2" applyFont="1" applyAlignment="1" applyProtection="1">
      <alignment horizontal="left" vertical="center"/>
      <protection locked="0"/>
    </xf>
    <xf numFmtId="0" fontId="22" fillId="0" borderId="0" xfId="2" applyAlignment="1" applyProtection="1">
      <alignment vertical="center"/>
      <protection locked="0"/>
    </xf>
    <xf numFmtId="0" fontId="49" fillId="0" borderId="42" xfId="3" applyBorder="1" applyAlignment="1">
      <alignment horizontal="center" vertical="center"/>
    </xf>
    <xf numFmtId="0" fontId="49" fillId="0" borderId="42" xfId="3" applyBorder="1" applyAlignment="1">
      <alignment horizontal="left" vertical="center"/>
    </xf>
    <xf numFmtId="0" fontId="49" fillId="0" borderId="0" xfId="3" applyAlignment="1">
      <alignment horizontal="left" vertical="center"/>
    </xf>
    <xf numFmtId="0" fontId="0" fillId="0" borderId="32" xfId="3" applyFont="1" applyBorder="1" applyAlignment="1">
      <alignment horizontal="left" vertical="center"/>
    </xf>
    <xf numFmtId="0" fontId="0" fillId="0" borderId="0" xfId="3" applyFont="1" applyAlignment="1">
      <alignment horizontal="left" vertical="center"/>
    </xf>
    <xf numFmtId="0" fontId="0" fillId="0" borderId="65" xfId="3" applyFont="1" applyBorder="1" applyAlignment="1">
      <alignment horizontal="left" vertical="center"/>
    </xf>
    <xf numFmtId="0" fontId="22" fillId="6" borderId="0" xfId="2" applyFill="1" applyAlignment="1" applyProtection="1">
      <alignment horizontal="center" vertical="center"/>
      <protection locked="0"/>
    </xf>
    <xf numFmtId="0" fontId="0" fillId="6" borderId="45" xfId="3" applyFont="1" applyFill="1" applyBorder="1" applyAlignment="1" applyProtection="1">
      <alignment horizontal="center" vertical="center"/>
      <protection locked="0"/>
    </xf>
    <xf numFmtId="0" fontId="49" fillId="0" borderId="16" xfId="3" applyBorder="1" applyAlignment="1">
      <alignment horizontal="center" vertical="center"/>
    </xf>
    <xf numFmtId="0" fontId="49" fillId="0" borderId="1" xfId="3" applyBorder="1" applyAlignment="1">
      <alignment horizontal="center" vertical="center"/>
    </xf>
    <xf numFmtId="0" fontId="14" fillId="0" borderId="86" xfId="2" applyFont="1" applyBorder="1" applyAlignment="1">
      <alignment horizontal="left" vertical="top" wrapText="1"/>
    </xf>
    <xf numFmtId="0" fontId="14" fillId="0" borderId="87" xfId="2" applyFont="1" applyBorder="1" applyAlignment="1">
      <alignment horizontal="left" vertical="top" wrapText="1"/>
    </xf>
    <xf numFmtId="0" fontId="14" fillId="0" borderId="88" xfId="2" applyFont="1" applyBorder="1" applyAlignment="1">
      <alignment horizontal="left" vertical="top" wrapText="1"/>
    </xf>
    <xf numFmtId="0" fontId="59" fillId="5" borderId="0" xfId="2" applyFont="1" applyFill="1" applyAlignment="1">
      <alignment horizontal="left" vertical="top" wrapText="1"/>
    </xf>
    <xf numFmtId="0" fontId="62" fillId="0" borderId="0" xfId="2" applyFont="1" applyAlignment="1">
      <alignment horizontal="left" vertical="center" shrinkToFit="1"/>
    </xf>
    <xf numFmtId="0" fontId="62" fillId="5" borderId="99" xfId="2" applyFont="1" applyFill="1" applyBorder="1" applyAlignment="1">
      <alignment horizontal="left" vertical="top"/>
    </xf>
    <xf numFmtId="0" fontId="62" fillId="5" borderId="100" xfId="2" applyFont="1" applyFill="1" applyBorder="1" applyAlignment="1">
      <alignment horizontal="left" vertical="top"/>
    </xf>
    <xf numFmtId="0" fontId="62" fillId="5" borderId="103" xfId="2" applyFont="1" applyFill="1" applyBorder="1" applyAlignment="1">
      <alignment horizontal="left" vertical="top"/>
    </xf>
    <xf numFmtId="0" fontId="61" fillId="5" borderId="98" xfId="2" applyFont="1" applyFill="1" applyBorder="1" applyAlignment="1">
      <alignment horizontal="left" vertical="top"/>
    </xf>
    <xf numFmtId="0" fontId="61" fillId="5" borderId="101" xfId="2" applyFont="1" applyFill="1" applyBorder="1" applyAlignment="1">
      <alignment horizontal="left" vertical="top"/>
    </xf>
    <xf numFmtId="0" fontId="61" fillId="5" borderId="0" xfId="2" applyFont="1" applyFill="1" applyAlignment="1">
      <alignment horizontal="left" vertical="top"/>
    </xf>
    <xf numFmtId="0" fontId="61" fillId="5" borderId="68" xfId="2" applyFont="1" applyFill="1" applyBorder="1" applyAlignment="1">
      <alignment horizontal="left" vertical="top"/>
    </xf>
    <xf numFmtId="0" fontId="61" fillId="5" borderId="96" xfId="2" applyFont="1" applyFill="1" applyBorder="1" applyAlignment="1">
      <alignment horizontal="left" vertical="top"/>
    </xf>
    <xf numFmtId="0" fontId="61" fillId="5" borderId="102" xfId="2" applyFont="1" applyFill="1" applyBorder="1" applyAlignment="1">
      <alignment horizontal="left" vertical="top"/>
    </xf>
    <xf numFmtId="0" fontId="62" fillId="5" borderId="97" xfId="2" applyFont="1" applyFill="1" applyBorder="1" applyAlignment="1">
      <alignment horizontal="left" vertical="top"/>
    </xf>
    <xf numFmtId="0" fontId="61" fillId="5" borderId="1" xfId="2" applyFont="1" applyFill="1" applyBorder="1" applyAlignment="1">
      <alignment horizontal="left" vertical="top"/>
    </xf>
    <xf numFmtId="0" fontId="62" fillId="5" borderId="0" xfId="2" applyFont="1" applyFill="1" applyAlignment="1">
      <alignment horizontal="left" vertical="top"/>
    </xf>
    <xf numFmtId="0" fontId="29" fillId="0" borderId="0" xfId="2" applyFont="1" applyAlignment="1">
      <alignment horizontal="left" vertical="center" wrapText="1"/>
    </xf>
    <xf numFmtId="0" fontId="76" fillId="0" borderId="0" xfId="2" applyFont="1" applyAlignment="1">
      <alignment horizontal="left" vertical="top" wrapText="1"/>
    </xf>
    <xf numFmtId="0" fontId="83" fillId="5" borderId="104" xfId="2" applyFont="1" applyFill="1" applyBorder="1" applyAlignment="1">
      <alignment horizontal="left" vertical="top"/>
    </xf>
    <xf numFmtId="0" fontId="83" fillId="5" borderId="100" xfId="2" applyFont="1" applyFill="1" applyBorder="1" applyAlignment="1">
      <alignment horizontal="left" vertical="top"/>
    </xf>
    <xf numFmtId="0" fontId="83" fillId="5" borderId="74" xfId="2" applyFont="1" applyFill="1" applyBorder="1" applyAlignment="1">
      <alignment horizontal="left" vertical="top"/>
    </xf>
    <xf numFmtId="0" fontId="83" fillId="5" borderId="67" xfId="2" applyFont="1" applyFill="1" applyBorder="1" applyAlignment="1">
      <alignment horizontal="left" vertical="top"/>
    </xf>
    <xf numFmtId="0" fontId="82" fillId="0" borderId="16" xfId="2" applyFont="1" applyBorder="1" applyAlignment="1">
      <alignment horizontal="left" vertical="center" wrapText="1"/>
    </xf>
    <xf numFmtId="0" fontId="82" fillId="0" borderId="0" xfId="2" applyFont="1" applyAlignment="1">
      <alignment horizontal="left" vertical="center" wrapText="1"/>
    </xf>
    <xf numFmtId="0" fontId="87" fillId="0" borderId="49" xfId="5" applyFont="1" applyBorder="1" applyAlignment="1">
      <alignment horizontal="center" vertical="center" wrapText="1"/>
    </xf>
    <xf numFmtId="0" fontId="87" fillId="0" borderId="16" xfId="5" applyFont="1" applyBorder="1" applyAlignment="1">
      <alignment horizontal="center" vertical="center" wrapText="1"/>
    </xf>
    <xf numFmtId="0" fontId="87" fillId="0" borderId="48" xfId="5" applyFont="1" applyBorder="1" applyAlignment="1">
      <alignment horizontal="center" vertical="center" wrapText="1"/>
    </xf>
    <xf numFmtId="0" fontId="87" fillId="0" borderId="29" xfId="5" applyFont="1" applyBorder="1" applyAlignment="1">
      <alignment horizontal="center" vertical="center" wrapText="1"/>
    </xf>
    <xf numFmtId="0" fontId="87" fillId="0" borderId="1" xfId="5" applyFont="1" applyBorder="1" applyAlignment="1">
      <alignment horizontal="center" vertical="center" wrapText="1"/>
    </xf>
    <xf numFmtId="0" fontId="87" fillId="0" borderId="30" xfId="5" applyFont="1" applyBorder="1" applyAlignment="1">
      <alignment horizontal="center" vertical="center" wrapText="1"/>
    </xf>
    <xf numFmtId="14" fontId="22" fillId="0" borderId="2" xfId="5" applyNumberFormat="1" applyBorder="1" applyAlignment="1">
      <alignment horizontal="center" vertical="center" shrinkToFit="1"/>
    </xf>
    <xf numFmtId="0" fontId="22" fillId="0" borderId="2" xfId="5" applyBorder="1" applyAlignment="1">
      <alignment horizontal="center" vertical="center" shrinkToFit="1"/>
    </xf>
    <xf numFmtId="0" fontId="86" fillId="0" borderId="2" xfId="5" applyFont="1" applyBorder="1" applyAlignment="1">
      <alignment horizontal="center" vertical="center"/>
    </xf>
    <xf numFmtId="0" fontId="22" fillId="0" borderId="1" xfId="5" applyBorder="1" applyAlignment="1">
      <alignment horizontal="center" vertical="center"/>
    </xf>
    <xf numFmtId="0" fontId="22" fillId="0" borderId="0" xfId="5" applyAlignment="1">
      <alignment horizontal="center" vertical="center"/>
    </xf>
    <xf numFmtId="0" fontId="88" fillId="0" borderId="0" xfId="2" applyFont="1" applyAlignment="1">
      <alignment horizontal="center" vertical="center"/>
    </xf>
    <xf numFmtId="0" fontId="89" fillId="0" borderId="0" xfId="2" applyFont="1" applyAlignment="1">
      <alignment horizontal="center" vertical="center"/>
    </xf>
    <xf numFmtId="0" fontId="90" fillId="0" borderId="0" xfId="2" applyFont="1" applyAlignment="1">
      <alignment horizontal="center" vertical="center"/>
    </xf>
  </cellXfs>
  <cellStyles count="6">
    <cellStyle name="ハイパーリンク 2" xfId="4" xr:uid="{D427551F-CEED-4ED0-99A8-71B9E7E5651D}"/>
    <cellStyle name="標準" xfId="0" builtinId="0"/>
    <cellStyle name="標準 2" xfId="1" xr:uid="{E4FE42EC-FA21-46C9-99D6-4B1A94DBABB0}"/>
    <cellStyle name="標準 3" xfId="2" xr:uid="{CBB3AFF7-7098-436B-A4BD-5B0E1A4BAB14}"/>
    <cellStyle name="標準 4 2" xfId="3" xr:uid="{362B842D-4997-4488-920C-1F9F135D1FB5}"/>
    <cellStyle name="標準 5" xfId="5" xr:uid="{1744034C-4AD5-4FF3-9787-FF597F3DA5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40641</xdr:rowOff>
    </xdr:from>
    <xdr:to>
      <xdr:col>1</xdr:col>
      <xdr:colOff>137160</xdr:colOff>
      <xdr:row>0</xdr:row>
      <xdr:rowOff>287065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100" y="375921"/>
          <a:ext cx="281940" cy="246424"/>
        </a:xfrm>
        <a:prstGeom prst="rect">
          <a:avLst/>
        </a:prstGeom>
      </xdr:spPr>
    </xdr:pic>
    <xdr:clientData/>
  </xdr:twoCellAnchor>
  <mc:AlternateContent xmlns:mc="http://schemas.openxmlformats.org/markup-compatibility/2006">
    <mc:Choice xmlns:a14="http://schemas.microsoft.com/office/drawing/2010/main" Requires="a14">
      <xdr:twoCellAnchor>
        <xdr:from>
          <xdr:col>11</xdr:col>
          <xdr:colOff>28575</xdr:colOff>
          <xdr:row>5</xdr:row>
          <xdr:rowOff>19050</xdr:rowOff>
        </xdr:from>
        <xdr:to>
          <xdr:col>16</xdr:col>
          <xdr:colOff>161925</xdr:colOff>
          <xdr:row>5</xdr:row>
          <xdr:rowOff>209550</xdr:rowOff>
        </xdr:to>
        <xdr:sp macro="" textlink="">
          <xdr:nvSpPr>
            <xdr:cNvPr id="1025" name="ボタン 64"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シートUPDRS1・2回目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9525</xdr:colOff>
          <xdr:row>17</xdr:row>
          <xdr:rowOff>38100</xdr:rowOff>
        </xdr:from>
        <xdr:to>
          <xdr:col>10</xdr:col>
          <xdr:colOff>161925</xdr:colOff>
          <xdr:row>18</xdr:row>
          <xdr:rowOff>0</xdr:rowOff>
        </xdr:to>
        <xdr:sp macro="" textlink="">
          <xdr:nvSpPr>
            <xdr:cNvPr id="1027" name="ボタン 69"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TCTへ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18</xdr:row>
          <xdr:rowOff>47625</xdr:rowOff>
        </xdr:from>
        <xdr:to>
          <xdr:col>10</xdr:col>
          <xdr:colOff>171450</xdr:colOff>
          <xdr:row>19</xdr:row>
          <xdr:rowOff>0</xdr:rowOff>
        </xdr:to>
        <xdr:sp macro="" textlink="">
          <xdr:nvSpPr>
            <xdr:cNvPr id="1028" name="ボタン 7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FACTへ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19</xdr:row>
          <xdr:rowOff>38100</xdr:rowOff>
        </xdr:from>
        <xdr:to>
          <xdr:col>10</xdr:col>
          <xdr:colOff>171450</xdr:colOff>
          <xdr:row>20</xdr:row>
          <xdr:rowOff>0</xdr:rowOff>
        </xdr:to>
        <xdr:sp macro="" textlink="">
          <xdr:nvSpPr>
            <xdr:cNvPr id="1029" name="ボタン 7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FBSへ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33</xdr:row>
          <xdr:rowOff>19050</xdr:rowOff>
        </xdr:from>
        <xdr:to>
          <xdr:col>10</xdr:col>
          <xdr:colOff>171450</xdr:colOff>
          <xdr:row>33</xdr:row>
          <xdr:rowOff>161925</xdr:rowOff>
        </xdr:to>
        <xdr:sp macro="" textlink="">
          <xdr:nvSpPr>
            <xdr:cNvPr id="1030" name="ボタン 7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PD疲労へ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35</xdr:row>
          <xdr:rowOff>19050</xdr:rowOff>
        </xdr:from>
        <xdr:to>
          <xdr:col>10</xdr:col>
          <xdr:colOff>161925</xdr:colOff>
          <xdr:row>35</xdr:row>
          <xdr:rowOff>142875</xdr:rowOff>
        </xdr:to>
        <xdr:sp macro="" textlink="">
          <xdr:nvSpPr>
            <xdr:cNvPr id="1031" name="ボタン 7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すくみ足へ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95250</xdr:colOff>
          <xdr:row>46</xdr:row>
          <xdr:rowOff>19050</xdr:rowOff>
        </xdr:from>
        <xdr:to>
          <xdr:col>10</xdr:col>
          <xdr:colOff>161925</xdr:colOff>
          <xdr:row>47</xdr:row>
          <xdr:rowOff>0</xdr:rowOff>
        </xdr:to>
        <xdr:sp macro="" textlink="">
          <xdr:nvSpPr>
            <xdr:cNvPr id="1032" name="ボタン 76"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睡眠へ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49</xdr:row>
          <xdr:rowOff>19050</xdr:rowOff>
        </xdr:from>
        <xdr:to>
          <xdr:col>10</xdr:col>
          <xdr:colOff>161925</xdr:colOff>
          <xdr:row>49</xdr:row>
          <xdr:rowOff>161925</xdr:rowOff>
        </xdr:to>
        <xdr:sp macro="" textlink="">
          <xdr:nvSpPr>
            <xdr:cNvPr id="1033" name="ボタン 77"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転倒へ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30</xdr:row>
          <xdr:rowOff>19050</xdr:rowOff>
        </xdr:from>
        <xdr:to>
          <xdr:col>5</xdr:col>
          <xdr:colOff>47625</xdr:colOff>
          <xdr:row>30</xdr:row>
          <xdr:rowOff>152400</xdr:rowOff>
        </xdr:to>
        <xdr:sp macro="" textlink="">
          <xdr:nvSpPr>
            <xdr:cNvPr id="1034" name="ボタン 7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歩行尺度へ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28575</xdr:colOff>
          <xdr:row>5</xdr:row>
          <xdr:rowOff>19050</xdr:rowOff>
        </xdr:from>
        <xdr:to>
          <xdr:col>22</xdr:col>
          <xdr:colOff>161925</xdr:colOff>
          <xdr:row>5</xdr:row>
          <xdr:rowOff>209550</xdr:rowOff>
        </xdr:to>
        <xdr:sp macro="" textlink="">
          <xdr:nvSpPr>
            <xdr:cNvPr id="1039" name="ボタン 6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シートUPDRS1・2回目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19050</xdr:colOff>
          <xdr:row>5</xdr:row>
          <xdr:rowOff>19050</xdr:rowOff>
        </xdr:from>
        <xdr:to>
          <xdr:col>28</xdr:col>
          <xdr:colOff>152400</xdr:colOff>
          <xdr:row>5</xdr:row>
          <xdr:rowOff>209550</xdr:rowOff>
        </xdr:to>
        <xdr:sp macro="" textlink="">
          <xdr:nvSpPr>
            <xdr:cNvPr id="1040" name="ボタン 64"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シートUPDRS3・4回目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19050</xdr:colOff>
          <xdr:row>5</xdr:row>
          <xdr:rowOff>9525</xdr:rowOff>
        </xdr:from>
        <xdr:to>
          <xdr:col>34</xdr:col>
          <xdr:colOff>152400</xdr:colOff>
          <xdr:row>5</xdr:row>
          <xdr:rowOff>200025</xdr:rowOff>
        </xdr:to>
        <xdr:sp macro="" textlink="">
          <xdr:nvSpPr>
            <xdr:cNvPr id="1041" name="ボタン 64"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シートUPDRS3・4回目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35</xdr:col>
          <xdr:colOff>9525</xdr:colOff>
          <xdr:row>5</xdr:row>
          <xdr:rowOff>9525</xdr:rowOff>
        </xdr:from>
        <xdr:to>
          <xdr:col>40</xdr:col>
          <xdr:colOff>142875</xdr:colOff>
          <xdr:row>5</xdr:row>
          <xdr:rowOff>200025</xdr:rowOff>
        </xdr:to>
        <xdr:sp macro="" textlink="">
          <xdr:nvSpPr>
            <xdr:cNvPr id="1042" name="ボタン 64"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シートUPDRS5回目</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4</xdr:col>
      <xdr:colOff>273050</xdr:colOff>
      <xdr:row>38</xdr:row>
      <xdr:rowOff>1270</xdr:rowOff>
    </xdr:from>
    <xdr:ext cx="2531110" cy="89281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107690" y="6996430"/>
          <a:ext cx="2531110" cy="892810"/>
        </a:xfrm>
        <a:prstGeom prst="rect">
          <a:avLst/>
        </a:prstGeom>
        <a:noFill/>
        <a:ln>
          <a:solidFill>
            <a:schemeClr val="accent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l"/>
          <a:r>
            <a:rPr lang="ja-JP" altLang="en-US" sz="800" b="0" i="0" u="none" strike="noStrike">
              <a:solidFill>
                <a:schemeClr val="tx1"/>
              </a:solidFill>
              <a:effectLst/>
              <a:latin typeface="BIZ UDP明朝 Medium"/>
              <a:ea typeface="BIZ UDP明朝 Medium"/>
              <a:cs typeface="+mn-cs"/>
            </a:rPr>
            <a:t>　≪ </a:t>
          </a:r>
          <a:r>
            <a:rPr lang="en-US" altLang="ja-JP" sz="800" b="0" i="0" u="none" strike="noStrike">
              <a:solidFill>
                <a:schemeClr val="tx1"/>
              </a:solidFill>
              <a:effectLst/>
              <a:latin typeface="BIZ UDP明朝 Medium"/>
              <a:ea typeface="BIZ UDP明朝 Medium"/>
              <a:cs typeface="+mn-cs"/>
            </a:rPr>
            <a:t>RLS</a:t>
          </a:r>
          <a:r>
            <a:rPr lang="ja-JP" altLang="en-US" sz="800" b="0" i="0" u="none" strike="noStrike">
              <a:solidFill>
                <a:schemeClr val="tx1"/>
              </a:solidFill>
              <a:effectLst/>
              <a:latin typeface="BIZ UDP明朝 Medium"/>
              <a:ea typeface="BIZ UDP明朝 Medium"/>
              <a:cs typeface="+mn-cs"/>
            </a:rPr>
            <a:t>４徴候 </a:t>
          </a:r>
          <a:r>
            <a:rPr lang="en-US" altLang="ja-JP" sz="700" b="0" i="0">
              <a:solidFill>
                <a:schemeClr val="tx1"/>
              </a:solidFill>
              <a:effectLst/>
              <a:latin typeface="BIZ UDP明朝 Medium"/>
              <a:ea typeface="BIZ UDP明朝 Medium"/>
              <a:cs typeface="+mn-cs"/>
            </a:rPr>
            <a:t>restless legs syndrome</a:t>
          </a:r>
          <a:r>
            <a:rPr lang="ja-JP" altLang="en-US" sz="700" b="0" i="0">
              <a:solidFill>
                <a:schemeClr val="tx1"/>
              </a:solidFill>
              <a:effectLst/>
              <a:latin typeface="BIZ UDP明朝 Medium"/>
              <a:ea typeface="BIZ UDP明朝 Medium"/>
              <a:cs typeface="+mn-cs"/>
            </a:rPr>
            <a:t>：</a:t>
          </a:r>
          <a:r>
            <a:rPr lang="en-US" altLang="ja-JP" sz="700" b="0" i="0">
              <a:solidFill>
                <a:schemeClr val="tx1"/>
              </a:solidFill>
              <a:effectLst/>
              <a:latin typeface="BIZ UDP明朝 Medium"/>
              <a:ea typeface="BIZ UDP明朝 Medium"/>
              <a:cs typeface="+mn-cs"/>
            </a:rPr>
            <a:t>RLS</a:t>
          </a:r>
          <a:r>
            <a:rPr lang="ja-JP" altLang="en-US" sz="800" b="0" i="0" u="none" strike="noStrike">
              <a:solidFill>
                <a:schemeClr val="tx1"/>
              </a:solidFill>
              <a:effectLst/>
              <a:latin typeface="BIZ UDP明朝 Medium"/>
              <a:ea typeface="BIZ UDP明朝 Medium"/>
              <a:cs typeface="+mn-cs"/>
            </a:rPr>
            <a:t>≫</a:t>
          </a:r>
          <a:endParaRPr lang="en-US" altLang="ja-JP" sz="800" b="0" i="0" u="none" strike="noStrike">
            <a:solidFill>
              <a:schemeClr val="tx1"/>
            </a:solidFill>
            <a:effectLst/>
            <a:latin typeface="BIZ UDP明朝 Medium"/>
            <a:ea typeface="BIZ UDP明朝 Medium"/>
            <a:cs typeface="+mn-cs"/>
          </a:endParaRPr>
        </a:p>
        <a:p>
          <a:pPr algn="l"/>
          <a:r>
            <a:rPr lang="ja-JP" altLang="en-US" sz="800" b="0" i="0" u="none" strike="noStrike">
              <a:solidFill>
                <a:schemeClr val="tx1"/>
              </a:solidFill>
              <a:effectLst/>
              <a:latin typeface="BIZ UDP明朝 Medium"/>
              <a:ea typeface="BIZ UDP明朝 Medium"/>
              <a:cs typeface="+mn-cs"/>
            </a:rPr>
            <a:t>①下肢を動かしたいという衝動（通常異常感覚を伴う）</a:t>
          </a:r>
          <a:endParaRPr lang="en-US" altLang="ja-JP" sz="800" b="0" i="0" u="none" strike="noStrike">
            <a:solidFill>
              <a:schemeClr val="tx1"/>
            </a:solidFill>
            <a:effectLst/>
            <a:latin typeface="BIZ UDP明朝 Medium"/>
            <a:ea typeface="BIZ UDP明朝 Medium"/>
            <a:cs typeface="+mn-cs"/>
          </a:endParaRPr>
        </a:p>
        <a:p>
          <a:pPr algn="l"/>
          <a:r>
            <a:rPr lang="ja-JP" altLang="en-US" sz="800" b="0" i="0" u="none" strike="noStrike">
              <a:solidFill>
                <a:schemeClr val="tx1"/>
              </a:solidFill>
              <a:effectLst/>
              <a:latin typeface="BIZ UDP明朝 Medium"/>
              <a:ea typeface="BIZ UDP明朝 Medium"/>
              <a:cs typeface="+mn-cs"/>
            </a:rPr>
            <a:t>②安静時に下肢症状が出現または増悪</a:t>
          </a:r>
          <a:r>
            <a:rPr lang="ja-JP" altLang="en-US" sz="800">
              <a:latin typeface="BIZ UDP明朝 Medium"/>
              <a:ea typeface="BIZ UDP明朝 Medium"/>
            </a:rPr>
            <a:t> </a:t>
          </a:r>
          <a:endParaRPr lang="en-US" altLang="ja-JP" sz="800">
            <a:latin typeface="BIZ UDP明朝 Medium"/>
            <a:ea typeface="BIZ UDP明朝 Medium"/>
          </a:endParaRPr>
        </a:p>
        <a:p>
          <a:pPr algn="l"/>
          <a:r>
            <a:rPr lang="ja-JP" altLang="en-US" sz="800" b="0" i="0" u="none" strike="noStrike">
              <a:solidFill>
                <a:schemeClr val="tx1"/>
              </a:solidFill>
              <a:effectLst/>
              <a:latin typeface="BIZ UDP明朝 Medium"/>
              <a:ea typeface="BIZ UDP明朝 Medium"/>
              <a:cs typeface="+mn-cs"/>
            </a:rPr>
            <a:t>③夜間に下肢症状が出現または増悪</a:t>
          </a:r>
          <a:r>
            <a:rPr lang="ja-JP" altLang="en-US" sz="800">
              <a:latin typeface="BIZ UDP明朝 Medium"/>
              <a:ea typeface="BIZ UDP明朝 Medium"/>
            </a:rPr>
            <a:t> </a:t>
          </a:r>
          <a:endParaRPr lang="en-US" altLang="ja-JP" sz="800">
            <a:latin typeface="BIZ UDP明朝 Medium"/>
            <a:ea typeface="BIZ UDP明朝 Medium"/>
          </a:endParaRPr>
        </a:p>
        <a:p>
          <a:pPr algn="l"/>
          <a:r>
            <a:rPr lang="ja-JP" altLang="en-US" sz="800" b="0" i="0" u="none" strike="noStrike">
              <a:solidFill>
                <a:schemeClr val="tx1"/>
              </a:solidFill>
              <a:effectLst/>
              <a:latin typeface="BIZ UDP明朝 Medium"/>
              <a:ea typeface="BIZ UDP明朝 Medium"/>
              <a:cs typeface="+mn-cs"/>
            </a:rPr>
            <a:t>④運動による下肢症状の完全または部分的な改善</a:t>
          </a:r>
          <a:endParaRPr lang="en-US" altLang="ja-JP" sz="800" b="0" i="0" u="none" strike="noStrike">
            <a:solidFill>
              <a:schemeClr val="tx1"/>
            </a:solidFill>
            <a:effectLst/>
            <a:latin typeface="BIZ UDP明朝 Medium"/>
            <a:ea typeface="BIZ UDP明朝 Medium"/>
            <a:cs typeface="+mn-cs"/>
          </a:endParaRPr>
        </a:p>
        <a:p>
          <a:pPr algn="l"/>
          <a:r>
            <a:rPr lang="en-US" altLang="ja-JP" sz="800" b="0" i="0" u="none" strike="noStrike">
              <a:solidFill>
                <a:schemeClr val="tx1"/>
              </a:solidFill>
              <a:effectLst/>
              <a:latin typeface="BIZ UDP明朝 Medium"/>
              <a:ea typeface="BIZ UDP明朝 Medium"/>
              <a:cs typeface="+mn-cs"/>
            </a:rPr>
            <a:t>   </a:t>
          </a:r>
          <a:r>
            <a:rPr lang="ja-JP" altLang="en-US" sz="800" b="0" i="0" u="none" strike="noStrike">
              <a:solidFill>
                <a:schemeClr val="tx1"/>
              </a:solidFill>
              <a:effectLst/>
              <a:latin typeface="BIZ UDP明朝 Medium"/>
              <a:ea typeface="BIZ UDP明朝 Medium"/>
              <a:cs typeface="+mn-cs"/>
            </a:rPr>
            <a:t>これらの症状により不眠をきたす</a:t>
          </a:r>
          <a:r>
            <a:rPr lang="ja-JP" altLang="en-US" sz="800">
              <a:latin typeface="BIZ UDP明朝 Medium"/>
              <a:ea typeface="BIZ UDP明朝 Medium"/>
            </a:rPr>
            <a:t> </a:t>
          </a:r>
          <a:endParaRPr kumimoji="1" lang="ja-JP" altLang="en-US" sz="800">
            <a:latin typeface="BIZ UDP明朝 Medium"/>
            <a:ea typeface="BIZ UDP明朝 Medium"/>
          </a:endParaRPr>
        </a:p>
      </xdr:txBody>
    </xdr:sp>
    <xdr:clientData/>
  </xdr:oneCellAnchor>
  <mc:AlternateContent xmlns:mc="http://schemas.openxmlformats.org/markup-compatibility/2006">
    <mc:Choice xmlns:a14="http://schemas.microsoft.com/office/drawing/2010/main" Requires="a14">
      <xdr:twoCellAnchor>
        <xdr:from>
          <xdr:col>6</xdr:col>
          <xdr:colOff>209550</xdr:colOff>
          <xdr:row>1</xdr:row>
          <xdr:rowOff>161925</xdr:rowOff>
        </xdr:from>
        <xdr:to>
          <xdr:col>6</xdr:col>
          <xdr:colOff>819150</xdr:colOff>
          <xdr:row>3</xdr:row>
          <xdr:rowOff>38100</xdr:rowOff>
        </xdr:to>
        <xdr:sp macro="" textlink="">
          <xdr:nvSpPr>
            <xdr:cNvPr id="10241" name="ボタン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161925</xdr:colOff>
          <xdr:row>0</xdr:row>
          <xdr:rowOff>95250</xdr:rowOff>
        </xdr:from>
        <xdr:to>
          <xdr:col>9</xdr:col>
          <xdr:colOff>781050</xdr:colOff>
          <xdr:row>2</xdr:row>
          <xdr:rowOff>19050</xdr:rowOff>
        </xdr:to>
        <xdr:sp macro="" textlink="">
          <xdr:nvSpPr>
            <xdr:cNvPr id="11265" name="ボタン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257175</xdr:colOff>
          <xdr:row>0</xdr:row>
          <xdr:rowOff>76200</xdr:rowOff>
        </xdr:from>
        <xdr:to>
          <xdr:col>11</xdr:col>
          <xdr:colOff>276225</xdr:colOff>
          <xdr:row>1</xdr:row>
          <xdr:rowOff>28575</xdr:rowOff>
        </xdr:to>
        <xdr:sp macro="" textlink="">
          <xdr:nvSpPr>
            <xdr:cNvPr id="12289" name="ボタン 1" hidden="1">
              <a:extLst>
                <a:ext uri="{63B3BB69-23CF-44E3-9099-C40C66FF867C}">
                  <a14:compatExt spid="_x0000_s12289"/>
                </a:ext>
                <a:ext uri="{FF2B5EF4-FFF2-40B4-BE49-F238E27FC236}">
                  <a16:creationId xmlns:a16="http://schemas.microsoft.com/office/drawing/2014/main" id="{00000000-0008-0000-0C00-000001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123825</xdr:colOff>
          <xdr:row>0</xdr:row>
          <xdr:rowOff>38100</xdr:rowOff>
        </xdr:from>
        <xdr:to>
          <xdr:col>12</xdr:col>
          <xdr:colOff>114300</xdr:colOff>
          <xdr:row>0</xdr:row>
          <xdr:rowOff>333375</xdr:rowOff>
        </xdr:to>
        <xdr:sp macro="" textlink="">
          <xdr:nvSpPr>
            <xdr:cNvPr id="13313" name="ボタン 2"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66675</xdr:colOff>
          <xdr:row>0</xdr:row>
          <xdr:rowOff>228600</xdr:rowOff>
        </xdr:from>
        <xdr:to>
          <xdr:col>34</xdr:col>
          <xdr:colOff>9525</xdr:colOff>
          <xdr:row>2</xdr:row>
          <xdr:rowOff>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38</xdr:row>
          <xdr:rowOff>180975</xdr:rowOff>
        </xdr:from>
        <xdr:to>
          <xdr:col>30</xdr:col>
          <xdr:colOff>28575</xdr:colOff>
          <xdr:row>40</xdr:row>
          <xdr:rowOff>57150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40</xdr:row>
          <xdr:rowOff>171450</xdr:rowOff>
        </xdr:from>
        <xdr:to>
          <xdr:col>30</xdr:col>
          <xdr:colOff>28575</xdr:colOff>
          <xdr:row>42</xdr:row>
          <xdr:rowOff>47625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xdr:row>
          <xdr:rowOff>161925</xdr:rowOff>
        </xdr:from>
        <xdr:to>
          <xdr:col>34</xdr:col>
          <xdr:colOff>9525</xdr:colOff>
          <xdr:row>3</xdr:row>
          <xdr:rowOff>19050</xdr:rowOff>
        </xdr:to>
        <xdr:sp macro="" textlink="">
          <xdr:nvSpPr>
            <xdr:cNvPr id="2052" name="チェック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xdr:row>
          <xdr:rowOff>161925</xdr:rowOff>
        </xdr:from>
        <xdr:to>
          <xdr:col>34</xdr:col>
          <xdr:colOff>9525</xdr:colOff>
          <xdr:row>4</xdr:row>
          <xdr:rowOff>0</xdr:rowOff>
        </xdr:to>
        <xdr:sp macro="" textlink="">
          <xdr:nvSpPr>
            <xdr:cNvPr id="2053" name="チェック 6"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133350</xdr:rowOff>
        </xdr:from>
        <xdr:to>
          <xdr:col>16</xdr:col>
          <xdr:colOff>295275</xdr:colOff>
          <xdr:row>12</xdr:row>
          <xdr:rowOff>0</xdr:rowOff>
        </xdr:to>
        <xdr:sp macro="" textlink="">
          <xdr:nvSpPr>
            <xdr:cNvPr id="2054" name="チェック 7"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161925</xdr:rowOff>
        </xdr:from>
        <xdr:to>
          <xdr:col>16</xdr:col>
          <xdr:colOff>295275</xdr:colOff>
          <xdr:row>13</xdr:row>
          <xdr:rowOff>9525</xdr:rowOff>
        </xdr:to>
        <xdr:sp macro="" textlink="">
          <xdr:nvSpPr>
            <xdr:cNvPr id="2055" name="チェック 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161925</xdr:rowOff>
        </xdr:from>
        <xdr:to>
          <xdr:col>16</xdr:col>
          <xdr:colOff>295275</xdr:colOff>
          <xdr:row>14</xdr:row>
          <xdr:rowOff>0</xdr:rowOff>
        </xdr:to>
        <xdr:sp macro="" textlink="">
          <xdr:nvSpPr>
            <xdr:cNvPr id="2056" name="チェック 9"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123825</xdr:rowOff>
        </xdr:from>
        <xdr:to>
          <xdr:col>16</xdr:col>
          <xdr:colOff>295275</xdr:colOff>
          <xdr:row>39</xdr:row>
          <xdr:rowOff>28575</xdr:rowOff>
        </xdr:to>
        <xdr:sp macro="" textlink="">
          <xdr:nvSpPr>
            <xdr:cNvPr id="2057" name="チェック 10"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200025</xdr:rowOff>
        </xdr:from>
        <xdr:to>
          <xdr:col>16</xdr:col>
          <xdr:colOff>295275</xdr:colOff>
          <xdr:row>40</xdr:row>
          <xdr:rowOff>19050</xdr:rowOff>
        </xdr:to>
        <xdr:sp macro="" textlink="">
          <xdr:nvSpPr>
            <xdr:cNvPr id="2058" name="チェック 11"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200025</xdr:rowOff>
        </xdr:from>
        <xdr:to>
          <xdr:col>16</xdr:col>
          <xdr:colOff>295275</xdr:colOff>
          <xdr:row>41</xdr:row>
          <xdr:rowOff>19050</xdr:rowOff>
        </xdr:to>
        <xdr:sp macro="" textlink="">
          <xdr:nvSpPr>
            <xdr:cNvPr id="2059" name="チェック 12"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200025</xdr:rowOff>
        </xdr:from>
        <xdr:to>
          <xdr:col>16</xdr:col>
          <xdr:colOff>295275</xdr:colOff>
          <xdr:row>42</xdr:row>
          <xdr:rowOff>19050</xdr:rowOff>
        </xdr:to>
        <xdr:sp macro="" textlink="">
          <xdr:nvSpPr>
            <xdr:cNvPr id="2060" name="チェック 13"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41</xdr:row>
          <xdr:rowOff>200025</xdr:rowOff>
        </xdr:from>
        <xdr:to>
          <xdr:col>16</xdr:col>
          <xdr:colOff>295275</xdr:colOff>
          <xdr:row>43</xdr:row>
          <xdr:rowOff>28575</xdr:rowOff>
        </xdr:to>
        <xdr:sp macro="" textlink="">
          <xdr:nvSpPr>
            <xdr:cNvPr id="2061" name="チェック 14"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42</xdr:row>
          <xdr:rowOff>200025</xdr:rowOff>
        </xdr:from>
        <xdr:to>
          <xdr:col>16</xdr:col>
          <xdr:colOff>295275</xdr:colOff>
          <xdr:row>44</xdr:row>
          <xdr:rowOff>9525</xdr:rowOff>
        </xdr:to>
        <xdr:sp macro="" textlink="">
          <xdr:nvSpPr>
            <xdr:cNvPr id="2062" name="チェック 15"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38</xdr:row>
          <xdr:rowOff>180975</xdr:rowOff>
        </xdr:from>
        <xdr:to>
          <xdr:col>34</xdr:col>
          <xdr:colOff>9525</xdr:colOff>
          <xdr:row>40</xdr:row>
          <xdr:rowOff>57150</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39</xdr:row>
          <xdr:rowOff>180975</xdr:rowOff>
        </xdr:from>
        <xdr:to>
          <xdr:col>34</xdr:col>
          <xdr:colOff>9525</xdr:colOff>
          <xdr:row>41</xdr:row>
          <xdr:rowOff>47625</xdr:rowOff>
        </xdr:to>
        <xdr:sp macro="" textlink="">
          <xdr:nvSpPr>
            <xdr:cNvPr id="2064" name="チェック 17"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40</xdr:row>
          <xdr:rowOff>171450</xdr:rowOff>
        </xdr:from>
        <xdr:to>
          <xdr:col>34</xdr:col>
          <xdr:colOff>9525</xdr:colOff>
          <xdr:row>42</xdr:row>
          <xdr:rowOff>47625</xdr:rowOff>
        </xdr:to>
        <xdr:sp macro="" textlink="">
          <xdr:nvSpPr>
            <xdr:cNvPr id="2065" name="チェック 18"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180975</xdr:rowOff>
        </xdr:from>
        <xdr:to>
          <xdr:col>30</xdr:col>
          <xdr:colOff>9525</xdr:colOff>
          <xdr:row>41</xdr:row>
          <xdr:rowOff>66675</xdr:rowOff>
        </xdr:to>
        <xdr:sp macro="" textlink="">
          <xdr:nvSpPr>
            <xdr:cNvPr id="2066" name="チェック 20"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0</xdr:row>
          <xdr:rowOff>228600</xdr:rowOff>
        </xdr:from>
        <xdr:to>
          <xdr:col>30</xdr:col>
          <xdr:colOff>9525</xdr:colOff>
          <xdr:row>2</xdr:row>
          <xdr:rowOff>0</xdr:rowOff>
        </xdr:to>
        <xdr:sp macro="" textlink="">
          <xdr:nvSpPr>
            <xdr:cNvPr id="2067" name="チェック 21"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xdr:row>
          <xdr:rowOff>161925</xdr:rowOff>
        </xdr:from>
        <xdr:to>
          <xdr:col>30</xdr:col>
          <xdr:colOff>9525</xdr:colOff>
          <xdr:row>3</xdr:row>
          <xdr:rowOff>19050</xdr:rowOff>
        </xdr:to>
        <xdr:sp macro="" textlink="">
          <xdr:nvSpPr>
            <xdr:cNvPr id="2068" name="チェック 22"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161925</xdr:rowOff>
        </xdr:from>
        <xdr:to>
          <xdr:col>30</xdr:col>
          <xdr:colOff>9525</xdr:colOff>
          <xdr:row>4</xdr:row>
          <xdr:rowOff>0</xdr:rowOff>
        </xdr:to>
        <xdr:sp macro="" textlink="">
          <xdr:nvSpPr>
            <xdr:cNvPr id="2069" name="チェック 23"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133350</xdr:rowOff>
        </xdr:from>
        <xdr:to>
          <xdr:col>12</xdr:col>
          <xdr:colOff>295275</xdr:colOff>
          <xdr:row>12</xdr:row>
          <xdr:rowOff>0</xdr:rowOff>
        </xdr:to>
        <xdr:sp macro="" textlink="">
          <xdr:nvSpPr>
            <xdr:cNvPr id="2070" name="チェック 24"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161925</xdr:rowOff>
        </xdr:from>
        <xdr:to>
          <xdr:col>12</xdr:col>
          <xdr:colOff>295275</xdr:colOff>
          <xdr:row>13</xdr:row>
          <xdr:rowOff>9525</xdr:rowOff>
        </xdr:to>
        <xdr:sp macro="" textlink="">
          <xdr:nvSpPr>
            <xdr:cNvPr id="2071" name="チェック 25"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161925</xdr:rowOff>
        </xdr:from>
        <xdr:to>
          <xdr:col>12</xdr:col>
          <xdr:colOff>295275</xdr:colOff>
          <xdr:row>14</xdr:row>
          <xdr:rowOff>0</xdr:rowOff>
        </xdr:to>
        <xdr:sp macro="" textlink="">
          <xdr:nvSpPr>
            <xdr:cNvPr id="2072" name="チェック 26"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123825</xdr:rowOff>
        </xdr:from>
        <xdr:to>
          <xdr:col>12</xdr:col>
          <xdr:colOff>285750</xdr:colOff>
          <xdr:row>39</xdr:row>
          <xdr:rowOff>28575</xdr:rowOff>
        </xdr:to>
        <xdr:sp macro="" textlink="">
          <xdr:nvSpPr>
            <xdr:cNvPr id="2073" name="チェック 27"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38</xdr:row>
          <xdr:rowOff>200025</xdr:rowOff>
        </xdr:from>
        <xdr:to>
          <xdr:col>12</xdr:col>
          <xdr:colOff>295275</xdr:colOff>
          <xdr:row>40</xdr:row>
          <xdr:rowOff>19050</xdr:rowOff>
        </xdr:to>
        <xdr:sp macro="" textlink="">
          <xdr:nvSpPr>
            <xdr:cNvPr id="2074" name="チェック 28"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39</xdr:row>
          <xdr:rowOff>200025</xdr:rowOff>
        </xdr:from>
        <xdr:to>
          <xdr:col>12</xdr:col>
          <xdr:colOff>295275</xdr:colOff>
          <xdr:row>41</xdr:row>
          <xdr:rowOff>19050</xdr:rowOff>
        </xdr:to>
        <xdr:sp macro="" textlink="">
          <xdr:nvSpPr>
            <xdr:cNvPr id="2075" name="チェック 29"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40</xdr:row>
          <xdr:rowOff>200025</xdr:rowOff>
        </xdr:from>
        <xdr:to>
          <xdr:col>12</xdr:col>
          <xdr:colOff>295275</xdr:colOff>
          <xdr:row>42</xdr:row>
          <xdr:rowOff>19050</xdr:rowOff>
        </xdr:to>
        <xdr:sp macro="" textlink="">
          <xdr:nvSpPr>
            <xdr:cNvPr id="2076" name="チェック 30"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41</xdr:row>
          <xdr:rowOff>200025</xdr:rowOff>
        </xdr:from>
        <xdr:to>
          <xdr:col>12</xdr:col>
          <xdr:colOff>295275</xdr:colOff>
          <xdr:row>43</xdr:row>
          <xdr:rowOff>19050</xdr:rowOff>
        </xdr:to>
        <xdr:sp macro="" textlink="">
          <xdr:nvSpPr>
            <xdr:cNvPr id="2077" name="チェック 31"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42</xdr:row>
          <xdr:rowOff>200025</xdr:rowOff>
        </xdr:from>
        <xdr:to>
          <xdr:col>12</xdr:col>
          <xdr:colOff>295275</xdr:colOff>
          <xdr:row>44</xdr:row>
          <xdr:rowOff>9525</xdr:rowOff>
        </xdr:to>
        <xdr:sp macro="" textlink="">
          <xdr:nvSpPr>
            <xdr:cNvPr id="2078" name="チェック 32"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171450</xdr:rowOff>
        </xdr:from>
        <xdr:to>
          <xdr:col>30</xdr:col>
          <xdr:colOff>28575</xdr:colOff>
          <xdr:row>43</xdr:row>
          <xdr:rowOff>38100</xdr:rowOff>
        </xdr:to>
        <xdr:sp macro="" textlink="">
          <xdr:nvSpPr>
            <xdr:cNvPr id="2079" name="チェック 33"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180975</xdr:rowOff>
        </xdr:from>
        <xdr:to>
          <xdr:col>34</xdr:col>
          <xdr:colOff>28575</xdr:colOff>
          <xdr:row>43</xdr:row>
          <xdr:rowOff>47625</xdr:rowOff>
        </xdr:to>
        <xdr:sp macro="" textlink="">
          <xdr:nvSpPr>
            <xdr:cNvPr id="2080" name="チェック 34"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269875</xdr:colOff>
      <xdr:row>5</xdr:row>
      <xdr:rowOff>61595</xdr:rowOff>
    </xdr:from>
    <xdr:to>
      <xdr:col>45</xdr:col>
      <xdr:colOff>0</xdr:colOff>
      <xdr:row>31</xdr:row>
      <xdr:rowOff>9525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a14:imgEffect>
                    <a14:brightnessContrast contrast="20000"/>
                  </a14:imgEffect>
                  <a14:imgEffect>
                    <a14:sharpenSoften amount="25000"/>
                  </a14:imgEffect>
                </a14:imgLayer>
              </a14:imgProps>
            </a:ext>
          </a:extLst>
        </a:blip>
        <a:stretch>
          <a:fillRect/>
        </a:stretch>
      </xdr:blipFill>
      <xdr:spPr>
        <a:xfrm>
          <a:off x="9886315" y="1036955"/>
          <a:ext cx="4667885" cy="4146550"/>
        </a:xfrm>
        <a:prstGeom prst="rect">
          <a:avLst/>
        </a:prstGeom>
      </xdr:spPr>
    </xdr:pic>
    <xdr:clientData/>
  </xdr:twoCellAnchor>
  <mc:AlternateContent xmlns:mc="http://schemas.openxmlformats.org/markup-compatibility/2006">
    <mc:Choice xmlns:a14="http://schemas.microsoft.com/office/drawing/2010/main" Requires="a14">
      <xdr:twoCellAnchor>
        <xdr:from>
          <xdr:col>37</xdr:col>
          <xdr:colOff>457200</xdr:colOff>
          <xdr:row>0</xdr:row>
          <xdr:rowOff>200025</xdr:rowOff>
        </xdr:from>
        <xdr:to>
          <xdr:col>38</xdr:col>
          <xdr:colOff>352425</xdr:colOff>
          <xdr:row>2</xdr:row>
          <xdr:rowOff>76200</xdr:rowOff>
        </xdr:to>
        <xdr:sp macro="" textlink="">
          <xdr:nvSpPr>
            <xdr:cNvPr id="2081" name="ボタン 35"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66675</xdr:colOff>
          <xdr:row>0</xdr:row>
          <xdr:rowOff>228600</xdr:rowOff>
        </xdr:from>
        <xdr:to>
          <xdr:col>34</xdr:col>
          <xdr:colOff>9525</xdr:colOff>
          <xdr:row>2</xdr:row>
          <xdr:rowOff>0</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38</xdr:row>
          <xdr:rowOff>180975</xdr:rowOff>
        </xdr:from>
        <xdr:to>
          <xdr:col>30</xdr:col>
          <xdr:colOff>28575</xdr:colOff>
          <xdr:row>40</xdr:row>
          <xdr:rowOff>57150</xdr:rowOff>
        </xdr:to>
        <xdr:sp macro="" textlink="">
          <xdr:nvSpPr>
            <xdr:cNvPr id="3074" name="チェック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40</xdr:row>
          <xdr:rowOff>171450</xdr:rowOff>
        </xdr:from>
        <xdr:to>
          <xdr:col>30</xdr:col>
          <xdr:colOff>28575</xdr:colOff>
          <xdr:row>42</xdr:row>
          <xdr:rowOff>47625</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xdr:row>
          <xdr:rowOff>161925</xdr:rowOff>
        </xdr:from>
        <xdr:to>
          <xdr:col>34</xdr:col>
          <xdr:colOff>9525</xdr:colOff>
          <xdr:row>3</xdr:row>
          <xdr:rowOff>19050</xdr:rowOff>
        </xdr:to>
        <xdr:sp macro="" textlink="">
          <xdr:nvSpPr>
            <xdr:cNvPr id="3076" name="チェック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xdr:row>
          <xdr:rowOff>161925</xdr:rowOff>
        </xdr:from>
        <xdr:to>
          <xdr:col>34</xdr:col>
          <xdr:colOff>9525</xdr:colOff>
          <xdr:row>4</xdr:row>
          <xdr:rowOff>0</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133350</xdr:rowOff>
        </xdr:from>
        <xdr:to>
          <xdr:col>16</xdr:col>
          <xdr:colOff>295275</xdr:colOff>
          <xdr:row>12</xdr:row>
          <xdr:rowOff>0</xdr:rowOff>
        </xdr:to>
        <xdr:sp macro="" textlink="">
          <xdr:nvSpPr>
            <xdr:cNvPr id="3078" name="チェック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161925</xdr:rowOff>
        </xdr:from>
        <xdr:to>
          <xdr:col>16</xdr:col>
          <xdr:colOff>295275</xdr:colOff>
          <xdr:row>13</xdr:row>
          <xdr:rowOff>9525</xdr:rowOff>
        </xdr:to>
        <xdr:sp macro="" textlink="">
          <xdr:nvSpPr>
            <xdr:cNvPr id="3079" name="チェック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161925</xdr:rowOff>
        </xdr:from>
        <xdr:to>
          <xdr:col>16</xdr:col>
          <xdr:colOff>295275</xdr:colOff>
          <xdr:row>14</xdr:row>
          <xdr:rowOff>0</xdr:rowOff>
        </xdr:to>
        <xdr:sp macro="" textlink="">
          <xdr:nvSpPr>
            <xdr:cNvPr id="3080" name="チェック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123825</xdr:rowOff>
        </xdr:from>
        <xdr:to>
          <xdr:col>16</xdr:col>
          <xdr:colOff>295275</xdr:colOff>
          <xdr:row>39</xdr:row>
          <xdr:rowOff>28575</xdr:rowOff>
        </xdr:to>
        <xdr:sp macro="" textlink="">
          <xdr:nvSpPr>
            <xdr:cNvPr id="3081" name="チェック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200025</xdr:rowOff>
        </xdr:from>
        <xdr:to>
          <xdr:col>16</xdr:col>
          <xdr:colOff>295275</xdr:colOff>
          <xdr:row>40</xdr:row>
          <xdr:rowOff>19050</xdr:rowOff>
        </xdr:to>
        <xdr:sp macro="" textlink="">
          <xdr:nvSpPr>
            <xdr:cNvPr id="3082" name="チェック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200025</xdr:rowOff>
        </xdr:from>
        <xdr:to>
          <xdr:col>16</xdr:col>
          <xdr:colOff>295275</xdr:colOff>
          <xdr:row>41</xdr:row>
          <xdr:rowOff>19050</xdr:rowOff>
        </xdr:to>
        <xdr:sp macro="" textlink="">
          <xdr:nvSpPr>
            <xdr:cNvPr id="3083" name="チェック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200025</xdr:rowOff>
        </xdr:from>
        <xdr:to>
          <xdr:col>16</xdr:col>
          <xdr:colOff>295275</xdr:colOff>
          <xdr:row>42</xdr:row>
          <xdr:rowOff>19050</xdr:rowOff>
        </xdr:to>
        <xdr:sp macro="" textlink="">
          <xdr:nvSpPr>
            <xdr:cNvPr id="3084" name="チェック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41</xdr:row>
          <xdr:rowOff>200025</xdr:rowOff>
        </xdr:from>
        <xdr:to>
          <xdr:col>16</xdr:col>
          <xdr:colOff>295275</xdr:colOff>
          <xdr:row>43</xdr:row>
          <xdr:rowOff>28575</xdr:rowOff>
        </xdr:to>
        <xdr:sp macro="" textlink="">
          <xdr:nvSpPr>
            <xdr:cNvPr id="3085" name="チェック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42</xdr:row>
          <xdr:rowOff>200025</xdr:rowOff>
        </xdr:from>
        <xdr:to>
          <xdr:col>16</xdr:col>
          <xdr:colOff>295275</xdr:colOff>
          <xdr:row>44</xdr:row>
          <xdr:rowOff>9525</xdr:rowOff>
        </xdr:to>
        <xdr:sp macro="" textlink="">
          <xdr:nvSpPr>
            <xdr:cNvPr id="3086" name="チェック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38</xdr:row>
          <xdr:rowOff>180975</xdr:rowOff>
        </xdr:from>
        <xdr:to>
          <xdr:col>34</xdr:col>
          <xdr:colOff>9525</xdr:colOff>
          <xdr:row>40</xdr:row>
          <xdr:rowOff>57150</xdr:rowOff>
        </xdr:to>
        <xdr:sp macro="" textlink="">
          <xdr:nvSpPr>
            <xdr:cNvPr id="3087" name="チェック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39</xdr:row>
          <xdr:rowOff>180975</xdr:rowOff>
        </xdr:from>
        <xdr:to>
          <xdr:col>34</xdr:col>
          <xdr:colOff>9525</xdr:colOff>
          <xdr:row>41</xdr:row>
          <xdr:rowOff>47625</xdr:rowOff>
        </xdr:to>
        <xdr:sp macro="" textlink="">
          <xdr:nvSpPr>
            <xdr:cNvPr id="3088" name="チェック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40</xdr:row>
          <xdr:rowOff>171450</xdr:rowOff>
        </xdr:from>
        <xdr:to>
          <xdr:col>34</xdr:col>
          <xdr:colOff>9525</xdr:colOff>
          <xdr:row>42</xdr:row>
          <xdr:rowOff>47625</xdr:rowOff>
        </xdr:to>
        <xdr:sp macro="" textlink="">
          <xdr:nvSpPr>
            <xdr:cNvPr id="3089" name="チェック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180975</xdr:rowOff>
        </xdr:from>
        <xdr:to>
          <xdr:col>30</xdr:col>
          <xdr:colOff>9525</xdr:colOff>
          <xdr:row>41</xdr:row>
          <xdr:rowOff>66675</xdr:rowOff>
        </xdr:to>
        <xdr:sp macro="" textlink="">
          <xdr:nvSpPr>
            <xdr:cNvPr id="3090" name="チェック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0</xdr:row>
          <xdr:rowOff>228600</xdr:rowOff>
        </xdr:from>
        <xdr:to>
          <xdr:col>30</xdr:col>
          <xdr:colOff>9525</xdr:colOff>
          <xdr:row>2</xdr:row>
          <xdr:rowOff>0</xdr:rowOff>
        </xdr:to>
        <xdr:sp macro="" textlink="">
          <xdr:nvSpPr>
            <xdr:cNvPr id="3091" name="チェック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xdr:row>
          <xdr:rowOff>161925</xdr:rowOff>
        </xdr:from>
        <xdr:to>
          <xdr:col>30</xdr:col>
          <xdr:colOff>9525</xdr:colOff>
          <xdr:row>3</xdr:row>
          <xdr:rowOff>19050</xdr:rowOff>
        </xdr:to>
        <xdr:sp macro="" textlink="">
          <xdr:nvSpPr>
            <xdr:cNvPr id="3092" name="チェック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161925</xdr:rowOff>
        </xdr:from>
        <xdr:to>
          <xdr:col>30</xdr:col>
          <xdr:colOff>9525</xdr:colOff>
          <xdr:row>4</xdr:row>
          <xdr:rowOff>0</xdr:rowOff>
        </xdr:to>
        <xdr:sp macro="" textlink="">
          <xdr:nvSpPr>
            <xdr:cNvPr id="3093" name="チェック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133350</xdr:rowOff>
        </xdr:from>
        <xdr:to>
          <xdr:col>12</xdr:col>
          <xdr:colOff>295275</xdr:colOff>
          <xdr:row>12</xdr:row>
          <xdr:rowOff>0</xdr:rowOff>
        </xdr:to>
        <xdr:sp macro="" textlink="">
          <xdr:nvSpPr>
            <xdr:cNvPr id="3094" name="チェック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161925</xdr:rowOff>
        </xdr:from>
        <xdr:to>
          <xdr:col>12</xdr:col>
          <xdr:colOff>295275</xdr:colOff>
          <xdr:row>13</xdr:row>
          <xdr:rowOff>9525</xdr:rowOff>
        </xdr:to>
        <xdr:sp macro="" textlink="">
          <xdr:nvSpPr>
            <xdr:cNvPr id="3095" name="チェック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161925</xdr:rowOff>
        </xdr:from>
        <xdr:to>
          <xdr:col>12</xdr:col>
          <xdr:colOff>295275</xdr:colOff>
          <xdr:row>14</xdr:row>
          <xdr:rowOff>0</xdr:rowOff>
        </xdr:to>
        <xdr:sp macro="" textlink="">
          <xdr:nvSpPr>
            <xdr:cNvPr id="3096" name="チェック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123825</xdr:rowOff>
        </xdr:from>
        <xdr:to>
          <xdr:col>12</xdr:col>
          <xdr:colOff>285750</xdr:colOff>
          <xdr:row>39</xdr:row>
          <xdr:rowOff>28575</xdr:rowOff>
        </xdr:to>
        <xdr:sp macro="" textlink="">
          <xdr:nvSpPr>
            <xdr:cNvPr id="3097" name="チェック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38</xdr:row>
          <xdr:rowOff>200025</xdr:rowOff>
        </xdr:from>
        <xdr:to>
          <xdr:col>12</xdr:col>
          <xdr:colOff>295275</xdr:colOff>
          <xdr:row>40</xdr:row>
          <xdr:rowOff>19050</xdr:rowOff>
        </xdr:to>
        <xdr:sp macro="" textlink="">
          <xdr:nvSpPr>
            <xdr:cNvPr id="3098" name="チェック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39</xdr:row>
          <xdr:rowOff>200025</xdr:rowOff>
        </xdr:from>
        <xdr:to>
          <xdr:col>12</xdr:col>
          <xdr:colOff>295275</xdr:colOff>
          <xdr:row>41</xdr:row>
          <xdr:rowOff>19050</xdr:rowOff>
        </xdr:to>
        <xdr:sp macro="" textlink="">
          <xdr:nvSpPr>
            <xdr:cNvPr id="3099" name="チェック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40</xdr:row>
          <xdr:rowOff>200025</xdr:rowOff>
        </xdr:from>
        <xdr:to>
          <xdr:col>12</xdr:col>
          <xdr:colOff>295275</xdr:colOff>
          <xdr:row>42</xdr:row>
          <xdr:rowOff>19050</xdr:rowOff>
        </xdr:to>
        <xdr:sp macro="" textlink="">
          <xdr:nvSpPr>
            <xdr:cNvPr id="3100" name="チェック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41</xdr:row>
          <xdr:rowOff>200025</xdr:rowOff>
        </xdr:from>
        <xdr:to>
          <xdr:col>12</xdr:col>
          <xdr:colOff>295275</xdr:colOff>
          <xdr:row>43</xdr:row>
          <xdr:rowOff>19050</xdr:rowOff>
        </xdr:to>
        <xdr:sp macro="" textlink="">
          <xdr:nvSpPr>
            <xdr:cNvPr id="3101" name="チェック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42</xdr:row>
          <xdr:rowOff>200025</xdr:rowOff>
        </xdr:from>
        <xdr:to>
          <xdr:col>12</xdr:col>
          <xdr:colOff>295275</xdr:colOff>
          <xdr:row>44</xdr:row>
          <xdr:rowOff>9525</xdr:rowOff>
        </xdr:to>
        <xdr:sp macro="" textlink="">
          <xdr:nvSpPr>
            <xdr:cNvPr id="3102" name="チェック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171450</xdr:rowOff>
        </xdr:from>
        <xdr:to>
          <xdr:col>30</xdr:col>
          <xdr:colOff>28575</xdr:colOff>
          <xdr:row>43</xdr:row>
          <xdr:rowOff>38100</xdr:rowOff>
        </xdr:to>
        <xdr:sp macro="" textlink="">
          <xdr:nvSpPr>
            <xdr:cNvPr id="3103" name="チェック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180975</xdr:rowOff>
        </xdr:from>
        <xdr:to>
          <xdr:col>34</xdr:col>
          <xdr:colOff>28575</xdr:colOff>
          <xdr:row>43</xdr:row>
          <xdr:rowOff>47625</xdr:rowOff>
        </xdr:to>
        <xdr:sp macro="" textlink="">
          <xdr:nvSpPr>
            <xdr:cNvPr id="3104" name="チェック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269875</xdr:colOff>
      <xdr:row>5</xdr:row>
      <xdr:rowOff>61595</xdr:rowOff>
    </xdr:from>
    <xdr:to>
      <xdr:col>45</xdr:col>
      <xdr:colOff>0</xdr:colOff>
      <xdr:row>31</xdr:row>
      <xdr:rowOff>9525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a14:imgEffect>
                    <a14:brightnessContrast contrast="20000"/>
                  </a14:imgEffect>
                  <a14:imgEffect>
                    <a14:sharpenSoften amount="25000"/>
                  </a14:imgEffect>
                </a14:imgLayer>
              </a14:imgProps>
            </a:ext>
          </a:extLst>
        </a:blip>
        <a:stretch>
          <a:fillRect/>
        </a:stretch>
      </xdr:blipFill>
      <xdr:spPr>
        <a:xfrm>
          <a:off x="9886315" y="1036955"/>
          <a:ext cx="4667885" cy="4146550"/>
        </a:xfrm>
        <a:prstGeom prst="rect">
          <a:avLst/>
        </a:prstGeom>
      </xdr:spPr>
    </xdr:pic>
    <xdr:clientData/>
  </xdr:twoCellAnchor>
  <mc:AlternateContent xmlns:mc="http://schemas.openxmlformats.org/markup-compatibility/2006">
    <mc:Choice xmlns:a14="http://schemas.microsoft.com/office/drawing/2010/main" Requires="a14">
      <xdr:twoCellAnchor>
        <xdr:from>
          <xdr:col>37</xdr:col>
          <xdr:colOff>295275</xdr:colOff>
          <xdr:row>0</xdr:row>
          <xdr:rowOff>228600</xdr:rowOff>
        </xdr:from>
        <xdr:to>
          <xdr:col>38</xdr:col>
          <xdr:colOff>238125</xdr:colOff>
          <xdr:row>2</xdr:row>
          <xdr:rowOff>114300</xdr:rowOff>
        </xdr:to>
        <xdr:sp macro="" textlink="">
          <xdr:nvSpPr>
            <xdr:cNvPr id="3105" name="ボタン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66675</xdr:colOff>
          <xdr:row>0</xdr:row>
          <xdr:rowOff>228600</xdr:rowOff>
        </xdr:from>
        <xdr:to>
          <xdr:col>34</xdr:col>
          <xdr:colOff>9525</xdr:colOff>
          <xdr:row>2</xdr:row>
          <xdr:rowOff>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38</xdr:row>
          <xdr:rowOff>180975</xdr:rowOff>
        </xdr:from>
        <xdr:to>
          <xdr:col>30</xdr:col>
          <xdr:colOff>28575</xdr:colOff>
          <xdr:row>40</xdr:row>
          <xdr:rowOff>57150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40</xdr:row>
          <xdr:rowOff>171450</xdr:rowOff>
        </xdr:from>
        <xdr:to>
          <xdr:col>30</xdr:col>
          <xdr:colOff>28575</xdr:colOff>
          <xdr:row>42</xdr:row>
          <xdr:rowOff>47625</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xdr:row>
          <xdr:rowOff>161925</xdr:rowOff>
        </xdr:from>
        <xdr:to>
          <xdr:col>34</xdr:col>
          <xdr:colOff>9525</xdr:colOff>
          <xdr:row>3</xdr:row>
          <xdr:rowOff>19050</xdr:rowOff>
        </xdr:to>
        <xdr:sp macro="" textlink="">
          <xdr:nvSpPr>
            <xdr:cNvPr id="4100" name="チェック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xdr:row>
          <xdr:rowOff>161925</xdr:rowOff>
        </xdr:from>
        <xdr:to>
          <xdr:col>34</xdr:col>
          <xdr:colOff>9525</xdr:colOff>
          <xdr:row>4</xdr:row>
          <xdr:rowOff>0</xdr:rowOff>
        </xdr:to>
        <xdr:sp macro="" textlink="">
          <xdr:nvSpPr>
            <xdr:cNvPr id="4101" name="チェック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133350</xdr:rowOff>
        </xdr:from>
        <xdr:to>
          <xdr:col>16</xdr:col>
          <xdr:colOff>295275</xdr:colOff>
          <xdr:row>12</xdr:row>
          <xdr:rowOff>0</xdr:rowOff>
        </xdr:to>
        <xdr:sp macro="" textlink="">
          <xdr:nvSpPr>
            <xdr:cNvPr id="4102" name="チェック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161925</xdr:rowOff>
        </xdr:from>
        <xdr:to>
          <xdr:col>16</xdr:col>
          <xdr:colOff>295275</xdr:colOff>
          <xdr:row>13</xdr:row>
          <xdr:rowOff>9525</xdr:rowOff>
        </xdr:to>
        <xdr:sp macro="" textlink="">
          <xdr:nvSpPr>
            <xdr:cNvPr id="4103" name="チェック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161925</xdr:rowOff>
        </xdr:from>
        <xdr:to>
          <xdr:col>16</xdr:col>
          <xdr:colOff>295275</xdr:colOff>
          <xdr:row>14</xdr:row>
          <xdr:rowOff>0</xdr:rowOff>
        </xdr:to>
        <xdr:sp macro="" textlink="">
          <xdr:nvSpPr>
            <xdr:cNvPr id="4104" name="チェック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123825</xdr:rowOff>
        </xdr:from>
        <xdr:to>
          <xdr:col>16</xdr:col>
          <xdr:colOff>295275</xdr:colOff>
          <xdr:row>39</xdr:row>
          <xdr:rowOff>28575</xdr:rowOff>
        </xdr:to>
        <xdr:sp macro="" textlink="">
          <xdr:nvSpPr>
            <xdr:cNvPr id="4105" name="チェック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200025</xdr:rowOff>
        </xdr:from>
        <xdr:to>
          <xdr:col>16</xdr:col>
          <xdr:colOff>295275</xdr:colOff>
          <xdr:row>40</xdr:row>
          <xdr:rowOff>19050</xdr:rowOff>
        </xdr:to>
        <xdr:sp macro="" textlink="">
          <xdr:nvSpPr>
            <xdr:cNvPr id="4106" name="チェック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200025</xdr:rowOff>
        </xdr:from>
        <xdr:to>
          <xdr:col>16</xdr:col>
          <xdr:colOff>295275</xdr:colOff>
          <xdr:row>41</xdr:row>
          <xdr:rowOff>19050</xdr:rowOff>
        </xdr:to>
        <xdr:sp macro="" textlink="">
          <xdr:nvSpPr>
            <xdr:cNvPr id="4107" name="チェック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200025</xdr:rowOff>
        </xdr:from>
        <xdr:to>
          <xdr:col>16</xdr:col>
          <xdr:colOff>295275</xdr:colOff>
          <xdr:row>42</xdr:row>
          <xdr:rowOff>19050</xdr:rowOff>
        </xdr:to>
        <xdr:sp macro="" textlink="">
          <xdr:nvSpPr>
            <xdr:cNvPr id="4108" name="チェック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41</xdr:row>
          <xdr:rowOff>200025</xdr:rowOff>
        </xdr:from>
        <xdr:to>
          <xdr:col>16</xdr:col>
          <xdr:colOff>295275</xdr:colOff>
          <xdr:row>43</xdr:row>
          <xdr:rowOff>28575</xdr:rowOff>
        </xdr:to>
        <xdr:sp macro="" textlink="">
          <xdr:nvSpPr>
            <xdr:cNvPr id="4109" name="チェック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42</xdr:row>
          <xdr:rowOff>200025</xdr:rowOff>
        </xdr:from>
        <xdr:to>
          <xdr:col>16</xdr:col>
          <xdr:colOff>295275</xdr:colOff>
          <xdr:row>44</xdr:row>
          <xdr:rowOff>9525</xdr:rowOff>
        </xdr:to>
        <xdr:sp macro="" textlink="">
          <xdr:nvSpPr>
            <xdr:cNvPr id="4110" name="チェック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38</xdr:row>
          <xdr:rowOff>180975</xdr:rowOff>
        </xdr:from>
        <xdr:to>
          <xdr:col>34</xdr:col>
          <xdr:colOff>9525</xdr:colOff>
          <xdr:row>40</xdr:row>
          <xdr:rowOff>57150</xdr:rowOff>
        </xdr:to>
        <xdr:sp macro="" textlink="">
          <xdr:nvSpPr>
            <xdr:cNvPr id="4111" name="チェック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39</xdr:row>
          <xdr:rowOff>180975</xdr:rowOff>
        </xdr:from>
        <xdr:to>
          <xdr:col>34</xdr:col>
          <xdr:colOff>9525</xdr:colOff>
          <xdr:row>41</xdr:row>
          <xdr:rowOff>47625</xdr:rowOff>
        </xdr:to>
        <xdr:sp macro="" textlink="">
          <xdr:nvSpPr>
            <xdr:cNvPr id="4112" name="チェック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40</xdr:row>
          <xdr:rowOff>171450</xdr:rowOff>
        </xdr:from>
        <xdr:to>
          <xdr:col>34</xdr:col>
          <xdr:colOff>9525</xdr:colOff>
          <xdr:row>42</xdr:row>
          <xdr:rowOff>47625</xdr:rowOff>
        </xdr:to>
        <xdr:sp macro="" textlink="">
          <xdr:nvSpPr>
            <xdr:cNvPr id="4113" name="チェック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180975</xdr:rowOff>
        </xdr:from>
        <xdr:to>
          <xdr:col>30</xdr:col>
          <xdr:colOff>9525</xdr:colOff>
          <xdr:row>41</xdr:row>
          <xdr:rowOff>66675</xdr:rowOff>
        </xdr:to>
        <xdr:sp macro="" textlink="">
          <xdr:nvSpPr>
            <xdr:cNvPr id="4114" name="チェック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0</xdr:row>
          <xdr:rowOff>228600</xdr:rowOff>
        </xdr:from>
        <xdr:to>
          <xdr:col>30</xdr:col>
          <xdr:colOff>9525</xdr:colOff>
          <xdr:row>2</xdr:row>
          <xdr:rowOff>0</xdr:rowOff>
        </xdr:to>
        <xdr:sp macro="" textlink="">
          <xdr:nvSpPr>
            <xdr:cNvPr id="4115" name="チェック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xdr:row>
          <xdr:rowOff>161925</xdr:rowOff>
        </xdr:from>
        <xdr:to>
          <xdr:col>30</xdr:col>
          <xdr:colOff>9525</xdr:colOff>
          <xdr:row>3</xdr:row>
          <xdr:rowOff>19050</xdr:rowOff>
        </xdr:to>
        <xdr:sp macro="" textlink="">
          <xdr:nvSpPr>
            <xdr:cNvPr id="4116" name="チェック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161925</xdr:rowOff>
        </xdr:from>
        <xdr:to>
          <xdr:col>30</xdr:col>
          <xdr:colOff>9525</xdr:colOff>
          <xdr:row>4</xdr:row>
          <xdr:rowOff>0</xdr:rowOff>
        </xdr:to>
        <xdr:sp macro="" textlink="">
          <xdr:nvSpPr>
            <xdr:cNvPr id="4117" name="チェック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133350</xdr:rowOff>
        </xdr:from>
        <xdr:to>
          <xdr:col>12</xdr:col>
          <xdr:colOff>295275</xdr:colOff>
          <xdr:row>12</xdr:row>
          <xdr:rowOff>0</xdr:rowOff>
        </xdr:to>
        <xdr:sp macro="" textlink="">
          <xdr:nvSpPr>
            <xdr:cNvPr id="4118" name="チェック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161925</xdr:rowOff>
        </xdr:from>
        <xdr:to>
          <xdr:col>12</xdr:col>
          <xdr:colOff>295275</xdr:colOff>
          <xdr:row>13</xdr:row>
          <xdr:rowOff>9525</xdr:rowOff>
        </xdr:to>
        <xdr:sp macro="" textlink="">
          <xdr:nvSpPr>
            <xdr:cNvPr id="4119" name="チェック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161925</xdr:rowOff>
        </xdr:from>
        <xdr:to>
          <xdr:col>12</xdr:col>
          <xdr:colOff>295275</xdr:colOff>
          <xdr:row>14</xdr:row>
          <xdr:rowOff>0</xdr:rowOff>
        </xdr:to>
        <xdr:sp macro="" textlink="">
          <xdr:nvSpPr>
            <xdr:cNvPr id="4120" name="チェック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123825</xdr:rowOff>
        </xdr:from>
        <xdr:to>
          <xdr:col>12</xdr:col>
          <xdr:colOff>285750</xdr:colOff>
          <xdr:row>39</xdr:row>
          <xdr:rowOff>28575</xdr:rowOff>
        </xdr:to>
        <xdr:sp macro="" textlink="">
          <xdr:nvSpPr>
            <xdr:cNvPr id="4121" name="チェック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38</xdr:row>
          <xdr:rowOff>200025</xdr:rowOff>
        </xdr:from>
        <xdr:to>
          <xdr:col>12</xdr:col>
          <xdr:colOff>295275</xdr:colOff>
          <xdr:row>40</xdr:row>
          <xdr:rowOff>19050</xdr:rowOff>
        </xdr:to>
        <xdr:sp macro="" textlink="">
          <xdr:nvSpPr>
            <xdr:cNvPr id="4122" name="チェック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39</xdr:row>
          <xdr:rowOff>200025</xdr:rowOff>
        </xdr:from>
        <xdr:to>
          <xdr:col>12</xdr:col>
          <xdr:colOff>295275</xdr:colOff>
          <xdr:row>41</xdr:row>
          <xdr:rowOff>19050</xdr:rowOff>
        </xdr:to>
        <xdr:sp macro="" textlink="">
          <xdr:nvSpPr>
            <xdr:cNvPr id="4123" name="チェック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40</xdr:row>
          <xdr:rowOff>200025</xdr:rowOff>
        </xdr:from>
        <xdr:to>
          <xdr:col>12</xdr:col>
          <xdr:colOff>295275</xdr:colOff>
          <xdr:row>42</xdr:row>
          <xdr:rowOff>19050</xdr:rowOff>
        </xdr:to>
        <xdr:sp macro="" textlink="">
          <xdr:nvSpPr>
            <xdr:cNvPr id="4124" name="チェック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41</xdr:row>
          <xdr:rowOff>200025</xdr:rowOff>
        </xdr:from>
        <xdr:to>
          <xdr:col>12</xdr:col>
          <xdr:colOff>295275</xdr:colOff>
          <xdr:row>43</xdr:row>
          <xdr:rowOff>19050</xdr:rowOff>
        </xdr:to>
        <xdr:sp macro="" textlink="">
          <xdr:nvSpPr>
            <xdr:cNvPr id="4125" name="チェック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42</xdr:row>
          <xdr:rowOff>200025</xdr:rowOff>
        </xdr:from>
        <xdr:to>
          <xdr:col>12</xdr:col>
          <xdr:colOff>295275</xdr:colOff>
          <xdr:row>44</xdr:row>
          <xdr:rowOff>9525</xdr:rowOff>
        </xdr:to>
        <xdr:sp macro="" textlink="">
          <xdr:nvSpPr>
            <xdr:cNvPr id="4126" name="チェック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171450</xdr:rowOff>
        </xdr:from>
        <xdr:to>
          <xdr:col>30</xdr:col>
          <xdr:colOff>28575</xdr:colOff>
          <xdr:row>43</xdr:row>
          <xdr:rowOff>38100</xdr:rowOff>
        </xdr:to>
        <xdr:sp macro="" textlink="">
          <xdr:nvSpPr>
            <xdr:cNvPr id="4127" name="チェック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180975</xdr:rowOff>
        </xdr:from>
        <xdr:to>
          <xdr:col>34</xdr:col>
          <xdr:colOff>28575</xdr:colOff>
          <xdr:row>43</xdr:row>
          <xdr:rowOff>47625</xdr:rowOff>
        </xdr:to>
        <xdr:sp macro="" textlink="">
          <xdr:nvSpPr>
            <xdr:cNvPr id="4128" name="チェック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269875</xdr:colOff>
      <xdr:row>5</xdr:row>
      <xdr:rowOff>61595</xdr:rowOff>
    </xdr:from>
    <xdr:to>
      <xdr:col>45</xdr:col>
      <xdr:colOff>0</xdr:colOff>
      <xdr:row>31</xdr:row>
      <xdr:rowOff>9525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a14:imgEffect>
                    <a14:brightnessContrast contrast="20000"/>
                  </a14:imgEffect>
                  <a14:imgEffect>
                    <a14:sharpenSoften amount="25000"/>
                  </a14:imgEffect>
                </a14:imgLayer>
              </a14:imgProps>
            </a:ext>
          </a:extLst>
        </a:blip>
        <a:stretch>
          <a:fillRect/>
        </a:stretch>
      </xdr:blipFill>
      <xdr:spPr>
        <a:xfrm>
          <a:off x="9886315" y="1036955"/>
          <a:ext cx="4667885" cy="4146550"/>
        </a:xfrm>
        <a:prstGeom prst="rect">
          <a:avLst/>
        </a:prstGeom>
      </xdr:spPr>
    </xdr:pic>
    <xdr:clientData/>
  </xdr:twoCellAnchor>
  <mc:AlternateContent xmlns:mc="http://schemas.openxmlformats.org/markup-compatibility/2006">
    <mc:Choice xmlns:a14="http://schemas.microsoft.com/office/drawing/2010/main" Requires="a14">
      <xdr:twoCellAnchor>
        <xdr:from>
          <xdr:col>37</xdr:col>
          <xdr:colOff>333375</xdr:colOff>
          <xdr:row>0</xdr:row>
          <xdr:rowOff>152400</xdr:rowOff>
        </xdr:from>
        <xdr:to>
          <xdr:col>38</xdr:col>
          <xdr:colOff>323850</xdr:colOff>
          <xdr:row>2</xdr:row>
          <xdr:rowOff>76200</xdr:rowOff>
        </xdr:to>
        <xdr:sp macro="" textlink="">
          <xdr:nvSpPr>
            <xdr:cNvPr id="4129" name="ボタン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400050</xdr:colOff>
      <xdr:row>19</xdr:row>
      <xdr:rowOff>38100</xdr:rowOff>
    </xdr:from>
    <xdr:to>
      <xdr:col>5</xdr:col>
      <xdr:colOff>552450</xdr:colOff>
      <xdr:row>36</xdr:row>
      <xdr:rowOff>6350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00050" y="3977640"/>
          <a:ext cx="5440680" cy="2818130"/>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85725</xdr:colOff>
          <xdr:row>0</xdr:row>
          <xdr:rowOff>19050</xdr:rowOff>
        </xdr:from>
        <xdr:to>
          <xdr:col>4</xdr:col>
          <xdr:colOff>704850</xdr:colOff>
          <xdr:row>0</xdr:row>
          <xdr:rowOff>238125</xdr:rowOff>
        </xdr:to>
        <xdr:sp macro="" textlink="">
          <xdr:nvSpPr>
            <xdr:cNvPr id="5121" name="ボタン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819150</xdr:colOff>
          <xdr:row>0</xdr:row>
          <xdr:rowOff>76200</xdr:rowOff>
        </xdr:from>
        <xdr:to>
          <xdr:col>3</xdr:col>
          <xdr:colOff>1571625</xdr:colOff>
          <xdr:row>1</xdr:row>
          <xdr:rowOff>228600</xdr:rowOff>
        </xdr:to>
        <xdr:sp macro="" textlink="">
          <xdr:nvSpPr>
            <xdr:cNvPr id="6145" name="ボタン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190500</xdr:colOff>
          <xdr:row>0</xdr:row>
          <xdr:rowOff>38100</xdr:rowOff>
        </xdr:from>
        <xdr:to>
          <xdr:col>15</xdr:col>
          <xdr:colOff>123825</xdr:colOff>
          <xdr:row>0</xdr:row>
          <xdr:rowOff>333375</xdr:rowOff>
        </xdr:to>
        <xdr:sp macro="" textlink="">
          <xdr:nvSpPr>
            <xdr:cNvPr id="7169" name="ボタン 7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133350</xdr:colOff>
          <xdr:row>25</xdr:row>
          <xdr:rowOff>0</xdr:rowOff>
        </xdr:from>
        <xdr:to>
          <xdr:col>14</xdr:col>
          <xdr:colOff>95250</xdr:colOff>
          <xdr:row>25</xdr:row>
          <xdr:rowOff>238125</xdr:rowOff>
        </xdr:to>
        <xdr:sp macro="" textlink="">
          <xdr:nvSpPr>
            <xdr:cNvPr id="7170" name="ボタン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評価シートへ</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114300</xdr:colOff>
          <xdr:row>0</xdr:row>
          <xdr:rowOff>66675</xdr:rowOff>
        </xdr:from>
        <xdr:to>
          <xdr:col>8</xdr:col>
          <xdr:colOff>647700</xdr:colOff>
          <xdr:row>1</xdr:row>
          <xdr:rowOff>85725</xdr:rowOff>
        </xdr:to>
        <xdr:sp macro="" textlink="">
          <xdr:nvSpPr>
            <xdr:cNvPr id="8193" name="ボタン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228600</xdr:colOff>
          <xdr:row>0</xdr:row>
          <xdr:rowOff>76200</xdr:rowOff>
        </xdr:from>
        <xdr:to>
          <xdr:col>8</xdr:col>
          <xdr:colOff>361950</xdr:colOff>
          <xdr:row>1</xdr:row>
          <xdr:rowOff>152400</xdr:rowOff>
        </xdr:to>
        <xdr:sp macro="" textlink="">
          <xdr:nvSpPr>
            <xdr:cNvPr id="9217" name="ボタン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戻る</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11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20.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minds.jcqhc.or.jp/n/med/4/med0038/G0000352/0068"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trlProp" Target="../ctrlProps/ctrlProp1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trlProp" Target="../ctrlProps/ctrlProp12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34" Type="http://schemas.openxmlformats.org/officeDocument/2006/relationships/ctrlProp" Target="../ctrlProps/ctrlProp44.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8"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64.xml"/><Relationship Id="rId34" Type="http://schemas.openxmlformats.org/officeDocument/2006/relationships/ctrlProp" Target="../ctrlProps/ctrlProp77.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8"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4.vml"/><Relationship Id="rId21" Type="http://schemas.openxmlformats.org/officeDocument/2006/relationships/ctrlProp" Target="../ctrlProps/ctrlProp97.xml"/><Relationship Id="rId34" Type="http://schemas.openxmlformats.org/officeDocument/2006/relationships/ctrlProp" Target="../ctrlProps/ctrlProp110.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2" Type="http://schemas.openxmlformats.org/officeDocument/2006/relationships/drawing" Target="../drawings/drawing4.xml"/><Relationship Id="rId16" Type="http://schemas.openxmlformats.org/officeDocument/2006/relationships/ctrlProp" Target="../ctrlProps/ctrlProp92.xml"/><Relationship Id="rId20" Type="http://schemas.openxmlformats.org/officeDocument/2006/relationships/ctrlProp" Target="../ctrlProps/ctrlProp96.xml"/><Relationship Id="rId29"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8"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1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97"/>
  <sheetViews>
    <sheetView tabSelected="1" zoomScaleNormal="100" zoomScaleSheetLayoutView="115" workbookViewId="0">
      <selection activeCell="AS6" sqref="AS6"/>
    </sheetView>
  </sheetViews>
  <sheetFormatPr defaultColWidth="2.375" defaultRowHeight="13.5"/>
  <cols>
    <col min="1" max="16384" width="2.375" style="15"/>
  </cols>
  <sheetData>
    <row r="1" spans="1:78" s="1" customFormat="1" ht="23.25" customHeight="1">
      <c r="B1" s="2"/>
      <c r="C1" s="271" t="s">
        <v>0</v>
      </c>
      <c r="D1" s="271"/>
      <c r="E1" s="271"/>
      <c r="F1" s="271"/>
      <c r="G1" s="271"/>
      <c r="H1" s="271"/>
      <c r="I1" s="271"/>
      <c r="J1" s="271"/>
      <c r="K1" s="271"/>
      <c r="L1" s="271"/>
      <c r="M1" s="271"/>
      <c r="N1" s="271"/>
      <c r="O1" s="271"/>
      <c r="P1" s="271"/>
      <c r="Q1" s="271"/>
      <c r="R1" s="271"/>
      <c r="S1" s="271"/>
      <c r="T1" s="3"/>
      <c r="U1" s="4"/>
      <c r="V1" s="4"/>
      <c r="W1" s="4"/>
      <c r="X1" s="4"/>
      <c r="Y1" s="4"/>
      <c r="Z1" s="4"/>
      <c r="AA1" s="4"/>
      <c r="AB1" s="4"/>
      <c r="AC1" s="4"/>
      <c r="AD1" s="4"/>
      <c r="AE1" s="272" t="s">
        <v>1</v>
      </c>
      <c r="AF1" s="272"/>
      <c r="AG1" s="272"/>
      <c r="AH1" s="273"/>
      <c r="AI1" s="273"/>
      <c r="AJ1" s="273"/>
      <c r="AK1" s="273"/>
      <c r="AL1" s="273"/>
      <c r="AM1" s="273"/>
      <c r="AN1" s="273"/>
      <c r="AO1" s="273"/>
      <c r="AP1" s="5"/>
      <c r="AQ1" s="5"/>
      <c r="AR1" s="6"/>
      <c r="AS1" s="6"/>
      <c r="AT1" s="6"/>
      <c r="AU1" s="6"/>
    </row>
    <row r="2" spans="1:78" s="1" customFormat="1" ht="24.75" customHeight="1">
      <c r="A2" s="274" t="s">
        <v>480</v>
      </c>
      <c r="B2" s="274"/>
      <c r="C2" s="274"/>
      <c r="D2" s="274"/>
      <c r="E2" s="274"/>
      <c r="F2" s="274"/>
      <c r="G2" s="274"/>
      <c r="H2" s="274"/>
      <c r="I2" s="274"/>
      <c r="J2" s="274"/>
      <c r="K2" s="274"/>
      <c r="L2" s="4"/>
      <c r="M2" s="7" t="s">
        <v>2</v>
      </c>
      <c r="P2" s="4"/>
      <c r="Q2" s="4"/>
      <c r="R2" s="4"/>
      <c r="S2" s="4"/>
      <c r="T2" s="4"/>
      <c r="U2" s="4"/>
      <c r="V2" s="4"/>
      <c r="W2" s="4"/>
      <c r="X2" s="4"/>
      <c r="Y2" s="4"/>
      <c r="Z2" s="4"/>
      <c r="AA2" s="4"/>
      <c r="AB2" s="4"/>
      <c r="AC2" s="4"/>
      <c r="AD2" s="4"/>
      <c r="AE2" s="4"/>
      <c r="AF2" s="4"/>
      <c r="AG2" s="4"/>
      <c r="AH2" s="4"/>
      <c r="AI2" s="4"/>
      <c r="AJ2" s="4"/>
      <c r="AK2" s="4"/>
      <c r="AL2" s="4"/>
      <c r="AM2" s="4"/>
      <c r="AN2" s="4"/>
      <c r="AO2" s="4"/>
      <c r="AP2" s="5"/>
      <c r="AQ2" s="5"/>
      <c r="AR2" s="8"/>
      <c r="AS2" s="8"/>
      <c r="AT2" s="8"/>
      <c r="AU2" s="6"/>
    </row>
    <row r="3" spans="1:78" s="1" customFormat="1" ht="18" customHeight="1">
      <c r="A3" s="275" t="s">
        <v>3</v>
      </c>
      <c r="B3" s="275"/>
      <c r="C3" s="275"/>
      <c r="D3" s="275"/>
      <c r="E3" s="275"/>
      <c r="F3" s="275"/>
      <c r="G3" s="275"/>
      <c r="H3" s="275"/>
      <c r="I3" s="275"/>
      <c r="J3" s="275"/>
      <c r="K3" s="275"/>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5"/>
      <c r="AQ3" s="5"/>
      <c r="AR3" s="8"/>
      <c r="AS3" s="8"/>
      <c r="AT3" s="8"/>
      <c r="AU3" s="6"/>
    </row>
    <row r="4" spans="1:78" s="9" customFormat="1" ht="18" customHeight="1">
      <c r="A4" s="275" t="s">
        <v>4</v>
      </c>
      <c r="B4" s="275"/>
      <c r="C4" s="275"/>
      <c r="D4" s="275"/>
      <c r="E4" s="275"/>
      <c r="F4" s="275"/>
      <c r="G4" s="275"/>
      <c r="H4" s="275"/>
      <c r="I4" s="275"/>
      <c r="J4" s="275"/>
      <c r="K4" s="275"/>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R4" s="8"/>
      <c r="AS4" s="8"/>
      <c r="AT4" s="8"/>
    </row>
    <row r="5" spans="1:78" s="9" customFormat="1" ht="9.9499999999999993"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R5" s="8"/>
      <c r="AS5" s="8"/>
      <c r="AT5" s="8"/>
    </row>
    <row r="6" spans="1:78" s="9" customFormat="1" ht="18" customHeight="1">
      <c r="A6" s="277" t="s">
        <v>5</v>
      </c>
      <c r="B6" s="278"/>
      <c r="C6" s="278"/>
      <c r="D6" s="278"/>
      <c r="E6" s="278"/>
      <c r="F6" s="278"/>
      <c r="G6" s="278"/>
      <c r="H6" s="278"/>
      <c r="I6" s="278"/>
      <c r="J6" s="278"/>
      <c r="K6" s="278"/>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80"/>
      <c r="AR6" s="8"/>
      <c r="AS6" s="8"/>
      <c r="AT6" s="8"/>
    </row>
    <row r="7" spans="1:78" s="9" customFormat="1" ht="13.5" customHeight="1">
      <c r="A7" s="283" t="s">
        <v>6</v>
      </c>
      <c r="B7" s="284"/>
      <c r="C7" s="284"/>
      <c r="D7" s="284"/>
      <c r="E7" s="284"/>
      <c r="F7" s="284"/>
      <c r="G7" s="284"/>
      <c r="H7" s="284"/>
      <c r="I7" s="284"/>
      <c r="J7" s="284"/>
      <c r="K7" s="284"/>
      <c r="L7" s="285">
        <f>UPDRS1・2回目!I54</f>
        <v>0</v>
      </c>
      <c r="M7" s="285"/>
      <c r="N7" s="285"/>
      <c r="O7" s="285"/>
      <c r="P7" s="285"/>
      <c r="Q7" s="285"/>
      <c r="R7" s="285">
        <f>UPDRS1・2回目!I56</f>
        <v>0</v>
      </c>
      <c r="S7" s="285"/>
      <c r="T7" s="285"/>
      <c r="U7" s="285"/>
      <c r="V7" s="285"/>
      <c r="W7" s="285"/>
      <c r="X7" s="285">
        <f>UPDRS3・4回目!I54</f>
        <v>0</v>
      </c>
      <c r="Y7" s="285"/>
      <c r="Z7" s="285"/>
      <c r="AA7" s="285"/>
      <c r="AB7" s="285"/>
      <c r="AC7" s="285"/>
      <c r="AD7" s="285">
        <f>UPDRS3・4回目!I56</f>
        <v>0</v>
      </c>
      <c r="AE7" s="285"/>
      <c r="AF7" s="285"/>
      <c r="AG7" s="285"/>
      <c r="AH7" s="285"/>
      <c r="AI7" s="285"/>
      <c r="AJ7" s="285">
        <f>UPDRS5回目!I54</f>
        <v>0</v>
      </c>
      <c r="AK7" s="285"/>
      <c r="AL7" s="285"/>
      <c r="AM7" s="285"/>
      <c r="AN7" s="285"/>
      <c r="AO7" s="286"/>
      <c r="AU7" s="282" t="s">
        <v>7</v>
      </c>
      <c r="AV7" s="282"/>
      <c r="AW7" s="282"/>
      <c r="AX7" s="282"/>
      <c r="AY7" s="282"/>
      <c r="AZ7" s="282"/>
      <c r="BA7" s="282"/>
      <c r="BB7" s="282"/>
      <c r="BC7" s="282"/>
      <c r="BD7" s="282"/>
      <c r="BE7" s="282"/>
    </row>
    <row r="8" spans="1:78" s="9" customFormat="1" ht="13.5" customHeight="1">
      <c r="A8" s="283" t="s">
        <v>8</v>
      </c>
      <c r="B8" s="284"/>
      <c r="C8" s="284"/>
      <c r="D8" s="284"/>
      <c r="E8" s="284"/>
      <c r="F8" s="284"/>
      <c r="G8" s="284"/>
      <c r="H8" s="284"/>
      <c r="I8" s="284"/>
      <c r="J8" s="284"/>
      <c r="K8" s="284"/>
      <c r="L8" s="285">
        <f>UPDRS1・2回目!O54</f>
        <v>0</v>
      </c>
      <c r="M8" s="285"/>
      <c r="N8" s="285"/>
      <c r="O8" s="285"/>
      <c r="P8" s="285"/>
      <c r="Q8" s="285"/>
      <c r="R8" s="285">
        <f>UPDRS1・2回目!O56</f>
        <v>0</v>
      </c>
      <c r="S8" s="285"/>
      <c r="T8" s="285"/>
      <c r="U8" s="285"/>
      <c r="V8" s="285"/>
      <c r="W8" s="285"/>
      <c r="X8" s="285">
        <f>UPDRS3・4回目!O54</f>
        <v>0</v>
      </c>
      <c r="Y8" s="285"/>
      <c r="Z8" s="285"/>
      <c r="AA8" s="285"/>
      <c r="AB8" s="285"/>
      <c r="AC8" s="285"/>
      <c r="AD8" s="285">
        <f>UPDRS3・4回目!O56</f>
        <v>0</v>
      </c>
      <c r="AE8" s="285"/>
      <c r="AF8" s="285"/>
      <c r="AG8" s="285"/>
      <c r="AH8" s="285"/>
      <c r="AI8" s="285"/>
      <c r="AJ8" s="285">
        <f>UPDRS5回目!O54</f>
        <v>0</v>
      </c>
      <c r="AK8" s="285"/>
      <c r="AL8" s="285"/>
      <c r="AM8" s="285"/>
      <c r="AN8" s="285"/>
      <c r="AO8" s="286"/>
      <c r="AU8" s="287" t="s">
        <v>9</v>
      </c>
      <c r="AV8" s="287"/>
      <c r="AW8" s="287"/>
      <c r="AX8" s="287"/>
      <c r="AY8" s="287"/>
      <c r="BC8" s="11"/>
      <c r="BD8" s="11"/>
      <c r="BE8" s="11"/>
      <c r="BF8" s="11"/>
      <c r="BG8" s="11"/>
      <c r="BH8" s="11"/>
      <c r="BI8" s="11"/>
      <c r="BJ8" s="11"/>
      <c r="BK8" s="11"/>
      <c r="BL8" s="11"/>
      <c r="BM8" s="11"/>
      <c r="BN8" s="11"/>
      <c r="BO8" s="11"/>
      <c r="BP8" s="11"/>
      <c r="BQ8" s="11"/>
      <c r="BR8" s="12"/>
    </row>
    <row r="9" spans="1:78" s="9" customFormat="1" ht="13.5" customHeight="1">
      <c r="A9" s="283" t="s">
        <v>10</v>
      </c>
      <c r="B9" s="284"/>
      <c r="C9" s="284"/>
      <c r="D9" s="284"/>
      <c r="E9" s="284"/>
      <c r="F9" s="284"/>
      <c r="G9" s="284"/>
      <c r="H9" s="284"/>
      <c r="I9" s="284"/>
      <c r="J9" s="284"/>
      <c r="K9" s="284"/>
      <c r="L9" s="285">
        <f>UPDRS1・2回目!U54</f>
        <v>0</v>
      </c>
      <c r="M9" s="285"/>
      <c r="N9" s="285"/>
      <c r="O9" s="285"/>
      <c r="P9" s="285"/>
      <c r="Q9" s="285"/>
      <c r="R9" s="285">
        <f>UPDRS1・2回目!U56</f>
        <v>0</v>
      </c>
      <c r="S9" s="285"/>
      <c r="T9" s="285"/>
      <c r="U9" s="285"/>
      <c r="V9" s="285"/>
      <c r="W9" s="285"/>
      <c r="X9" s="285">
        <f>UPDRS3・4回目!U54</f>
        <v>0</v>
      </c>
      <c r="Y9" s="285"/>
      <c r="Z9" s="285"/>
      <c r="AA9" s="285"/>
      <c r="AB9" s="285"/>
      <c r="AC9" s="285"/>
      <c r="AD9" s="285">
        <f>UPDRS3・4回目!U56</f>
        <v>0</v>
      </c>
      <c r="AE9" s="285"/>
      <c r="AF9" s="285"/>
      <c r="AG9" s="285"/>
      <c r="AH9" s="285"/>
      <c r="AI9" s="285"/>
      <c r="AJ9" s="285">
        <f>UPDRS5回目!U54</f>
        <v>0</v>
      </c>
      <c r="AK9" s="285"/>
      <c r="AL9" s="285"/>
      <c r="AM9" s="285"/>
      <c r="AN9" s="285"/>
      <c r="AO9" s="286"/>
      <c r="AU9" s="287" t="s">
        <v>11</v>
      </c>
      <c r="AV9" s="287"/>
      <c r="AW9" s="287"/>
      <c r="AX9" s="287"/>
      <c r="AY9" s="287"/>
      <c r="AZ9" s="287"/>
      <c r="BA9" s="287"/>
      <c r="BB9" s="287"/>
      <c r="BC9" s="287"/>
      <c r="BD9" s="287"/>
      <c r="BE9" s="287"/>
      <c r="BF9" s="287"/>
      <c r="BG9" s="287"/>
      <c r="BH9" s="11"/>
      <c r="BI9" s="11"/>
      <c r="BJ9" s="11"/>
      <c r="BK9" s="11"/>
      <c r="BL9" s="11"/>
      <c r="BM9" s="11"/>
      <c r="BN9" s="11"/>
      <c r="BO9" s="11"/>
      <c r="BP9" s="11"/>
      <c r="BQ9" s="11"/>
      <c r="BR9" s="12"/>
    </row>
    <row r="10" spans="1:78" s="9" customFormat="1" ht="13.5" customHeight="1">
      <c r="A10" s="283" t="s">
        <v>12</v>
      </c>
      <c r="B10" s="284"/>
      <c r="C10" s="284"/>
      <c r="D10" s="284"/>
      <c r="E10" s="284"/>
      <c r="F10" s="284"/>
      <c r="G10" s="284"/>
      <c r="H10" s="284"/>
      <c r="I10" s="284"/>
      <c r="J10" s="284"/>
      <c r="K10" s="284"/>
      <c r="L10" s="285">
        <f>UPDRS1・2回目!AA54</f>
        <v>0</v>
      </c>
      <c r="M10" s="285"/>
      <c r="N10" s="285"/>
      <c r="O10" s="285"/>
      <c r="P10" s="285"/>
      <c r="Q10" s="285"/>
      <c r="R10" s="285">
        <f>UPDRS1・2回目!AA56</f>
        <v>0</v>
      </c>
      <c r="S10" s="285"/>
      <c r="T10" s="285"/>
      <c r="U10" s="285"/>
      <c r="V10" s="285"/>
      <c r="W10" s="285"/>
      <c r="X10" s="285">
        <f>UPDRS3・4回目!AA54</f>
        <v>0</v>
      </c>
      <c r="Y10" s="285"/>
      <c r="Z10" s="285"/>
      <c r="AA10" s="285"/>
      <c r="AB10" s="285"/>
      <c r="AC10" s="285"/>
      <c r="AD10" s="285">
        <f>UPDRS3・4回目!AA56</f>
        <v>0</v>
      </c>
      <c r="AE10" s="285"/>
      <c r="AF10" s="285"/>
      <c r="AG10" s="285"/>
      <c r="AH10" s="285"/>
      <c r="AI10" s="285"/>
      <c r="AJ10" s="285">
        <f>UPDRS5回目!AA54</f>
        <v>0</v>
      </c>
      <c r="AK10" s="285"/>
      <c r="AL10" s="285"/>
      <c r="AM10" s="285"/>
      <c r="AN10" s="285"/>
      <c r="AO10" s="286"/>
      <c r="AU10" s="287" t="s">
        <v>13</v>
      </c>
      <c r="AV10" s="287"/>
      <c r="AW10" s="287"/>
      <c r="AX10" s="287"/>
      <c r="AY10" s="287"/>
      <c r="AZ10" s="287"/>
      <c r="BA10" s="287"/>
      <c r="BB10" s="287"/>
      <c r="BC10" s="287"/>
      <c r="BD10" s="287"/>
      <c r="BE10" s="287"/>
      <c r="BF10" s="287"/>
      <c r="BG10" s="287"/>
    </row>
    <row r="11" spans="1:78" s="9" customFormat="1" ht="13.5" customHeight="1">
      <c r="A11" s="292" t="s">
        <v>14</v>
      </c>
      <c r="B11" s="293"/>
      <c r="C11" s="293"/>
      <c r="D11" s="293"/>
      <c r="E11" s="293"/>
      <c r="F11" s="293"/>
      <c r="G11" s="293"/>
      <c r="H11" s="293"/>
      <c r="I11" s="293"/>
      <c r="J11" s="293"/>
      <c r="K11" s="293"/>
      <c r="L11" s="294">
        <f>SUM(L6:Q10)</f>
        <v>0</v>
      </c>
      <c r="M11" s="294"/>
      <c r="N11" s="294"/>
      <c r="O11" s="294"/>
      <c r="P11" s="294"/>
      <c r="Q11" s="294"/>
      <c r="R11" s="294">
        <f>SUM(R6:W10)</f>
        <v>0</v>
      </c>
      <c r="S11" s="294"/>
      <c r="T11" s="294"/>
      <c r="U11" s="294"/>
      <c r="V11" s="294"/>
      <c r="W11" s="294"/>
      <c r="X11" s="294">
        <f>SUM(X6:AC10)</f>
        <v>0</v>
      </c>
      <c r="Y11" s="294"/>
      <c r="Z11" s="294"/>
      <c r="AA11" s="294"/>
      <c r="AB11" s="294"/>
      <c r="AC11" s="294"/>
      <c r="AD11" s="294">
        <f>SUM(AD6:AI10)</f>
        <v>0</v>
      </c>
      <c r="AE11" s="294"/>
      <c r="AF11" s="294"/>
      <c r="AG11" s="294"/>
      <c r="AH11" s="294"/>
      <c r="AI11" s="294"/>
      <c r="AJ11" s="295">
        <f>SUM(AJ6:AO10)</f>
        <v>0</v>
      </c>
      <c r="AK11" s="295"/>
      <c r="AL11" s="295"/>
      <c r="AM11" s="295"/>
      <c r="AN11" s="295"/>
      <c r="AO11" s="296"/>
      <c r="AU11" s="287" t="s">
        <v>15</v>
      </c>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row>
    <row r="12" spans="1:78" s="9" customFormat="1" ht="13.5" customHeight="1">
      <c r="A12" s="288" t="s">
        <v>16</v>
      </c>
      <c r="B12" s="289"/>
      <c r="C12" s="289"/>
      <c r="D12" s="289"/>
      <c r="E12" s="289"/>
      <c r="F12" s="289"/>
      <c r="G12" s="289"/>
      <c r="H12" s="289"/>
      <c r="I12" s="289"/>
      <c r="J12" s="289"/>
      <c r="K12" s="289"/>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1"/>
      <c r="AU12" s="287" t="s">
        <v>17</v>
      </c>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row>
    <row r="13" spans="1:78" s="9" customFormat="1" ht="13.5" customHeight="1">
      <c r="A13" s="288" t="s">
        <v>18</v>
      </c>
      <c r="B13" s="289"/>
      <c r="C13" s="289"/>
      <c r="D13" s="289"/>
      <c r="E13" s="289"/>
      <c r="F13" s="289"/>
      <c r="G13" s="289"/>
      <c r="H13" s="289"/>
      <c r="I13" s="289"/>
      <c r="J13" s="289"/>
      <c r="K13" s="289"/>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1"/>
      <c r="AP13" s="8"/>
      <c r="AQ13" s="8"/>
      <c r="AU13" s="282" t="s">
        <v>19</v>
      </c>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row>
    <row r="14" spans="1:78" s="9" customFormat="1" ht="13.5" customHeight="1">
      <c r="A14" s="4"/>
      <c r="B14" s="4"/>
      <c r="C14" s="4"/>
      <c r="D14" s="4"/>
      <c r="E14" s="4"/>
      <c r="F14" s="4"/>
      <c r="G14" s="4"/>
      <c r="H14" s="4"/>
      <c r="I14" s="4"/>
      <c r="J14" s="4"/>
      <c r="K14" s="4"/>
      <c r="L14" s="300" t="s">
        <v>20</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8"/>
      <c r="AQ14" s="8"/>
    </row>
    <row r="15" spans="1:78" s="9" customFormat="1" ht="13.5" customHeight="1">
      <c r="A15" s="301" t="s">
        <v>21</v>
      </c>
      <c r="B15" s="301"/>
      <c r="C15" s="301"/>
      <c r="D15" s="301"/>
      <c r="E15" s="301"/>
      <c r="F15" s="301"/>
      <c r="G15" s="301"/>
      <c r="H15" s="301"/>
      <c r="I15" s="301"/>
      <c r="J15" s="301"/>
      <c r="K15" s="30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8"/>
      <c r="AQ15" s="8"/>
      <c r="AU15" s="282" t="s">
        <v>22</v>
      </c>
      <c r="AV15" s="282"/>
      <c r="AW15" s="282"/>
      <c r="AX15" s="282"/>
      <c r="AY15" s="282"/>
      <c r="AZ15" s="282"/>
      <c r="BA15" s="282"/>
      <c r="BB15" s="282"/>
      <c r="BC15" s="282"/>
      <c r="BD15" s="282"/>
      <c r="BE15" s="282"/>
    </row>
    <row r="16" spans="1:78" s="9" customFormat="1" ht="13.5" customHeight="1">
      <c r="A16" s="302" t="s">
        <v>23</v>
      </c>
      <c r="B16" s="303"/>
      <c r="C16" s="303"/>
      <c r="D16" s="303"/>
      <c r="E16" s="303"/>
      <c r="F16" s="303"/>
      <c r="G16" s="303"/>
      <c r="H16" s="303"/>
      <c r="I16" s="303"/>
      <c r="J16" s="303"/>
      <c r="K16" s="304"/>
      <c r="L16" s="299"/>
      <c r="M16" s="297"/>
      <c r="N16" s="297"/>
      <c r="O16" s="297"/>
      <c r="P16" s="297"/>
      <c r="Q16" s="298"/>
      <c r="R16" s="299"/>
      <c r="S16" s="297"/>
      <c r="T16" s="297"/>
      <c r="U16" s="297"/>
      <c r="V16" s="297"/>
      <c r="W16" s="298"/>
      <c r="X16" s="299"/>
      <c r="Y16" s="297"/>
      <c r="Z16" s="297"/>
      <c r="AA16" s="297"/>
      <c r="AB16" s="297"/>
      <c r="AC16" s="298"/>
      <c r="AD16" s="299"/>
      <c r="AE16" s="297"/>
      <c r="AF16" s="297"/>
      <c r="AG16" s="297"/>
      <c r="AH16" s="297"/>
      <c r="AI16" s="298"/>
      <c r="AJ16" s="299"/>
      <c r="AK16" s="297"/>
      <c r="AL16" s="297"/>
      <c r="AM16" s="297"/>
      <c r="AN16" s="297"/>
      <c r="AO16" s="298"/>
      <c r="AP16" s="8"/>
      <c r="AQ16" s="8"/>
      <c r="AR16" s="8"/>
      <c r="AS16" s="8"/>
      <c r="AT16" s="8"/>
      <c r="AU16" s="287" t="s">
        <v>24</v>
      </c>
      <c r="AV16" s="287"/>
      <c r="AW16" s="287"/>
      <c r="AX16" s="287"/>
      <c r="AY16" s="287"/>
      <c r="AZ16" s="287"/>
      <c r="BA16" s="287"/>
      <c r="BB16" s="287"/>
      <c r="BC16" s="287"/>
      <c r="BD16" s="287"/>
      <c r="BE16" s="287"/>
      <c r="BF16" s="287"/>
      <c r="BG16" s="287"/>
      <c r="BH16" s="287"/>
      <c r="BI16" s="287"/>
      <c r="BJ16" s="287"/>
      <c r="BK16" s="287"/>
      <c r="BL16" s="287"/>
    </row>
    <row r="17" spans="1:78" s="9" customFormat="1" ht="13.5" customHeight="1">
      <c r="A17" s="308" t="s">
        <v>25</v>
      </c>
      <c r="B17" s="309"/>
      <c r="C17" s="309"/>
      <c r="D17" s="309"/>
      <c r="E17" s="309"/>
      <c r="F17" s="309"/>
      <c r="G17" s="309"/>
      <c r="H17" s="309"/>
      <c r="I17" s="309"/>
      <c r="J17" s="309"/>
      <c r="K17" s="310"/>
      <c r="L17" s="307"/>
      <c r="M17" s="305"/>
      <c r="N17" s="305"/>
      <c r="O17" s="305"/>
      <c r="P17" s="305"/>
      <c r="Q17" s="306"/>
      <c r="R17" s="307"/>
      <c r="S17" s="305"/>
      <c r="T17" s="305"/>
      <c r="U17" s="305"/>
      <c r="V17" s="305"/>
      <c r="W17" s="306"/>
      <c r="X17" s="307"/>
      <c r="Y17" s="305"/>
      <c r="Z17" s="305"/>
      <c r="AA17" s="305"/>
      <c r="AB17" s="305"/>
      <c r="AC17" s="306"/>
      <c r="AD17" s="307"/>
      <c r="AE17" s="305"/>
      <c r="AF17" s="305"/>
      <c r="AG17" s="305"/>
      <c r="AH17" s="305"/>
      <c r="AI17" s="306"/>
      <c r="AJ17" s="307"/>
      <c r="AK17" s="305"/>
      <c r="AL17" s="305"/>
      <c r="AM17" s="305"/>
      <c r="AN17" s="305"/>
      <c r="AO17" s="306"/>
      <c r="AP17" s="8"/>
      <c r="AQ17" s="8"/>
      <c r="AR17" s="8"/>
      <c r="AS17" s="8"/>
      <c r="AT17" s="8"/>
      <c r="AU17" s="287" t="s">
        <v>26</v>
      </c>
      <c r="AV17" s="287"/>
      <c r="AW17" s="287"/>
      <c r="AX17" s="287"/>
      <c r="AY17" s="287"/>
      <c r="AZ17" s="287"/>
      <c r="BA17" s="287"/>
      <c r="BB17" s="287"/>
      <c r="BC17" s="287"/>
      <c r="BD17" s="287"/>
      <c r="BE17" s="287"/>
      <c r="BF17" s="287"/>
      <c r="BG17" s="287"/>
      <c r="BH17" s="287"/>
      <c r="BI17" s="287"/>
      <c r="BJ17" s="287"/>
      <c r="BK17" s="287"/>
      <c r="BL17" s="287"/>
      <c r="BM17" s="287"/>
      <c r="BN17" s="287"/>
    </row>
    <row r="18" spans="1:78" s="9" customFormat="1" ht="13.5" customHeight="1">
      <c r="A18" s="311" t="s">
        <v>27</v>
      </c>
      <c r="B18" s="312"/>
      <c r="C18" s="312"/>
      <c r="D18" s="312"/>
      <c r="E18" s="312"/>
      <c r="F18" s="312"/>
      <c r="G18" s="312"/>
      <c r="H18" s="312"/>
      <c r="I18" s="312"/>
      <c r="J18" s="312"/>
      <c r="K18" s="313"/>
      <c r="L18" s="314">
        <f>TCT!B8</f>
        <v>0</v>
      </c>
      <c r="M18" s="315"/>
      <c r="N18" s="315"/>
      <c r="O18" s="315"/>
      <c r="P18" s="315"/>
      <c r="Q18" s="316"/>
      <c r="R18" s="314">
        <f>TCT!C8</f>
        <v>0</v>
      </c>
      <c r="S18" s="315"/>
      <c r="T18" s="315"/>
      <c r="U18" s="315"/>
      <c r="V18" s="315"/>
      <c r="W18" s="316"/>
      <c r="X18" s="314">
        <f>TCT!D8</f>
        <v>0</v>
      </c>
      <c r="Y18" s="315"/>
      <c r="Z18" s="315"/>
      <c r="AA18" s="315"/>
      <c r="AB18" s="315"/>
      <c r="AC18" s="316"/>
      <c r="AD18" s="314">
        <f>TCT!E8</f>
        <v>0</v>
      </c>
      <c r="AE18" s="315"/>
      <c r="AF18" s="315"/>
      <c r="AG18" s="315"/>
      <c r="AH18" s="315"/>
      <c r="AI18" s="316"/>
      <c r="AJ18" s="314">
        <f>TCT!F8</f>
        <v>0</v>
      </c>
      <c r="AK18" s="315"/>
      <c r="AL18" s="315"/>
      <c r="AM18" s="315"/>
      <c r="AN18" s="315"/>
      <c r="AO18" s="316"/>
      <c r="AP18" s="8"/>
      <c r="AQ18" s="8"/>
      <c r="AR18" s="8"/>
      <c r="AS18" s="8"/>
      <c r="AT18" s="8"/>
      <c r="AU18" s="287" t="s">
        <v>28</v>
      </c>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row>
    <row r="19" spans="1:78" s="9" customFormat="1" ht="13.5" customHeight="1">
      <c r="A19" s="317" t="s">
        <v>29</v>
      </c>
      <c r="B19" s="318"/>
      <c r="C19" s="318"/>
      <c r="D19" s="318"/>
      <c r="E19" s="318"/>
      <c r="F19" s="318"/>
      <c r="G19" s="318"/>
      <c r="H19" s="318"/>
      <c r="I19" s="318"/>
      <c r="J19" s="318"/>
      <c r="K19" s="319"/>
      <c r="L19" s="320">
        <f>FACT!E14</f>
        <v>0</v>
      </c>
      <c r="M19" s="321"/>
      <c r="N19" s="321"/>
      <c r="O19" s="321"/>
      <c r="P19" s="321"/>
      <c r="Q19" s="322"/>
      <c r="R19" s="320">
        <f>FACT!F14</f>
        <v>0</v>
      </c>
      <c r="S19" s="321"/>
      <c r="T19" s="321"/>
      <c r="U19" s="321"/>
      <c r="V19" s="321"/>
      <c r="W19" s="322"/>
      <c r="X19" s="320">
        <f>FACT!G14</f>
        <v>0</v>
      </c>
      <c r="Y19" s="321"/>
      <c r="Z19" s="321"/>
      <c r="AA19" s="321"/>
      <c r="AB19" s="321"/>
      <c r="AC19" s="322"/>
      <c r="AD19" s="320">
        <f>FACT!H14</f>
        <v>0</v>
      </c>
      <c r="AE19" s="321"/>
      <c r="AF19" s="321"/>
      <c r="AG19" s="321"/>
      <c r="AH19" s="321"/>
      <c r="AI19" s="322"/>
      <c r="AJ19" s="320">
        <f>FACT!I14</f>
        <v>0</v>
      </c>
      <c r="AK19" s="321"/>
      <c r="AL19" s="321"/>
      <c r="AM19" s="321"/>
      <c r="AN19" s="321"/>
      <c r="AO19" s="322"/>
      <c r="AP19" s="8"/>
      <c r="AQ19" s="8"/>
      <c r="AR19" s="8"/>
      <c r="AS19" s="8"/>
      <c r="AT19" s="8"/>
      <c r="AV19" s="13"/>
      <c r="AW19" s="13"/>
      <c r="AX19" s="13"/>
      <c r="AY19" s="13"/>
      <c r="AZ19" s="13"/>
    </row>
    <row r="20" spans="1:78" s="9" customFormat="1" ht="13.5" customHeight="1">
      <c r="A20" s="311" t="s">
        <v>30</v>
      </c>
      <c r="B20" s="312"/>
      <c r="C20" s="312"/>
      <c r="D20" s="312"/>
      <c r="E20" s="312"/>
      <c r="F20" s="312"/>
      <c r="G20" s="312"/>
      <c r="H20" s="312"/>
      <c r="I20" s="312"/>
      <c r="J20" s="312"/>
      <c r="K20" s="313"/>
      <c r="L20" s="314">
        <f>FBS!Q25</f>
        <v>0</v>
      </c>
      <c r="M20" s="315"/>
      <c r="N20" s="315"/>
      <c r="O20" s="315"/>
      <c r="P20" s="315"/>
      <c r="Q20" s="316"/>
      <c r="R20" s="314">
        <f>FBS!S25</f>
        <v>0</v>
      </c>
      <c r="S20" s="315"/>
      <c r="T20" s="315"/>
      <c r="U20" s="315"/>
      <c r="V20" s="315"/>
      <c r="W20" s="316"/>
      <c r="X20" s="314">
        <f>FBS!U25</f>
        <v>0</v>
      </c>
      <c r="Y20" s="315"/>
      <c r="Z20" s="315"/>
      <c r="AA20" s="315"/>
      <c r="AB20" s="315"/>
      <c r="AC20" s="316"/>
      <c r="AD20" s="314">
        <f>FBS!W25</f>
        <v>0</v>
      </c>
      <c r="AE20" s="315"/>
      <c r="AF20" s="315"/>
      <c r="AG20" s="315"/>
      <c r="AH20" s="315"/>
      <c r="AI20" s="316"/>
      <c r="AJ20" s="314">
        <f>FBS!Y25</f>
        <v>0</v>
      </c>
      <c r="AK20" s="315"/>
      <c r="AL20" s="315"/>
      <c r="AM20" s="315"/>
      <c r="AN20" s="315"/>
      <c r="AO20" s="316"/>
      <c r="AP20" s="8"/>
      <c r="AQ20" s="8"/>
      <c r="AR20" s="8"/>
      <c r="AS20" s="8"/>
      <c r="AT20" s="8"/>
      <c r="AV20" s="13"/>
      <c r="AW20" s="13"/>
      <c r="AX20" s="13"/>
      <c r="AY20" s="13"/>
      <c r="AZ20" s="13"/>
    </row>
    <row r="21" spans="1:78" s="9" customFormat="1" ht="13.5" customHeight="1">
      <c r="A21" s="317" t="s">
        <v>31</v>
      </c>
      <c r="B21" s="318"/>
      <c r="C21" s="318"/>
      <c r="D21" s="318"/>
      <c r="E21" s="318"/>
      <c r="F21" s="318"/>
      <c r="G21" s="318"/>
      <c r="H21" s="318"/>
      <c r="I21" s="318"/>
      <c r="J21" s="318"/>
      <c r="K21" s="319"/>
      <c r="L21" s="307"/>
      <c r="M21" s="305"/>
      <c r="N21" s="305"/>
      <c r="O21" s="305"/>
      <c r="P21" s="305"/>
      <c r="Q21" s="306"/>
      <c r="R21" s="307"/>
      <c r="S21" s="305"/>
      <c r="T21" s="305"/>
      <c r="U21" s="305"/>
      <c r="V21" s="305"/>
      <c r="W21" s="306"/>
      <c r="X21" s="307"/>
      <c r="Y21" s="305"/>
      <c r="Z21" s="305"/>
      <c r="AA21" s="305"/>
      <c r="AB21" s="305"/>
      <c r="AC21" s="306"/>
      <c r="AD21" s="307"/>
      <c r="AE21" s="305"/>
      <c r="AF21" s="305"/>
      <c r="AG21" s="305"/>
      <c r="AH21" s="305"/>
      <c r="AI21" s="306"/>
      <c r="AJ21" s="307"/>
      <c r="AK21" s="305"/>
      <c r="AL21" s="305"/>
      <c r="AM21" s="305"/>
      <c r="AN21" s="305"/>
      <c r="AO21" s="306"/>
      <c r="AP21" s="8"/>
      <c r="AQ21" s="8"/>
      <c r="AR21" s="8"/>
      <c r="AS21" s="8"/>
      <c r="AT21" s="8"/>
      <c r="AV21" s="13"/>
      <c r="AW21" s="13"/>
      <c r="AX21" s="13"/>
      <c r="AY21" s="13"/>
      <c r="AZ21" s="13"/>
    </row>
    <row r="22" spans="1:78" s="9" customFormat="1" ht="28.5" customHeight="1">
      <c r="A22" s="332" t="s">
        <v>32</v>
      </c>
      <c r="B22" s="333"/>
      <c r="C22" s="333"/>
      <c r="D22" s="333"/>
      <c r="E22" s="333"/>
      <c r="F22" s="333"/>
      <c r="G22" s="333"/>
      <c r="H22" s="333"/>
      <c r="I22" s="333"/>
      <c r="J22" s="333"/>
      <c r="K22" s="334"/>
      <c r="L22" s="323"/>
      <c r="M22" s="324"/>
      <c r="N22" s="324"/>
      <c r="O22" s="324"/>
      <c r="P22" s="324"/>
      <c r="Q22" s="325"/>
      <c r="R22" s="323"/>
      <c r="S22" s="324"/>
      <c r="T22" s="324"/>
      <c r="U22" s="324"/>
      <c r="V22" s="324"/>
      <c r="W22" s="325"/>
      <c r="X22" s="323"/>
      <c r="Y22" s="324"/>
      <c r="Z22" s="324"/>
      <c r="AA22" s="324"/>
      <c r="AB22" s="324"/>
      <c r="AC22" s="325"/>
      <c r="AD22" s="323"/>
      <c r="AE22" s="324"/>
      <c r="AF22" s="324"/>
      <c r="AG22" s="324"/>
      <c r="AH22" s="324"/>
      <c r="AI22" s="325"/>
      <c r="AJ22" s="323"/>
      <c r="AK22" s="324"/>
      <c r="AL22" s="324"/>
      <c r="AM22" s="324"/>
      <c r="AN22" s="324"/>
      <c r="AO22" s="325"/>
      <c r="AP22" s="8"/>
      <c r="AQ22" s="8"/>
      <c r="AR22" s="8"/>
      <c r="AS22" s="8"/>
      <c r="AT22" s="8"/>
      <c r="AV22" s="13"/>
      <c r="AW22" s="13"/>
      <c r="AX22" s="13"/>
      <c r="AY22" s="13"/>
      <c r="AZ22" s="13"/>
    </row>
    <row r="23" spans="1:78" s="9" customFormat="1" ht="13.5" customHeight="1">
      <c r="A23" s="7" t="s">
        <v>33</v>
      </c>
      <c r="B23" s="7"/>
      <c r="C23" s="7"/>
      <c r="D23" s="7"/>
      <c r="E23" s="7"/>
      <c r="F23" s="7"/>
      <c r="G23" s="7"/>
      <c r="H23" s="7"/>
      <c r="I23" s="7"/>
      <c r="J23" s="7" t="s">
        <v>34</v>
      </c>
      <c r="K23" s="4"/>
      <c r="L23" s="4"/>
      <c r="M23" s="4"/>
      <c r="N23" s="4"/>
      <c r="O23" s="4"/>
      <c r="P23" s="4"/>
      <c r="Q23" s="4"/>
      <c r="R23" s="4"/>
      <c r="S23" s="4"/>
      <c r="T23" s="4"/>
      <c r="U23" s="4"/>
      <c r="V23" s="4"/>
      <c r="W23" s="4"/>
      <c r="Y23" s="4"/>
      <c r="Z23" s="4"/>
      <c r="AA23" s="4"/>
      <c r="AB23" s="4"/>
      <c r="AC23" s="4"/>
      <c r="AD23" s="4"/>
      <c r="AE23" s="4"/>
      <c r="AF23" s="4"/>
      <c r="AG23" s="4"/>
      <c r="AH23" s="4"/>
      <c r="AI23" s="4"/>
      <c r="AJ23" s="4"/>
      <c r="AK23" s="4"/>
      <c r="AL23" s="4"/>
      <c r="AM23" s="4"/>
      <c r="AN23" s="4"/>
      <c r="AO23" s="4"/>
      <c r="AP23" s="8"/>
      <c r="AQ23" s="8"/>
      <c r="AR23" s="8"/>
      <c r="AS23" s="8"/>
      <c r="AT23" s="8"/>
      <c r="AV23" s="13"/>
      <c r="AW23" s="13"/>
      <c r="AX23" s="13"/>
      <c r="AY23" s="13"/>
      <c r="AZ23" s="13"/>
    </row>
    <row r="24" spans="1:78" s="9" customFormat="1" ht="18.75" customHeight="1">
      <c r="A24" s="326" t="s">
        <v>35</v>
      </c>
      <c r="B24" s="327"/>
      <c r="C24" s="327"/>
      <c r="D24" s="327"/>
      <c r="E24" s="327"/>
      <c r="F24" s="327"/>
      <c r="G24" s="327"/>
      <c r="H24" s="327"/>
      <c r="I24" s="327"/>
      <c r="J24" s="327"/>
      <c r="K24" s="328"/>
      <c r="L24" s="329"/>
      <c r="M24" s="330"/>
      <c r="N24" s="330"/>
      <c r="O24" s="330"/>
      <c r="P24" s="330"/>
      <c r="Q24" s="331"/>
      <c r="R24" s="329"/>
      <c r="S24" s="330"/>
      <c r="T24" s="330"/>
      <c r="U24" s="330"/>
      <c r="V24" s="330"/>
      <c r="W24" s="331"/>
      <c r="X24" s="329"/>
      <c r="Y24" s="330"/>
      <c r="Z24" s="330"/>
      <c r="AA24" s="330"/>
      <c r="AB24" s="330"/>
      <c r="AC24" s="331"/>
      <c r="AD24" s="329"/>
      <c r="AE24" s="330"/>
      <c r="AF24" s="330"/>
      <c r="AG24" s="330"/>
      <c r="AH24" s="330"/>
      <c r="AI24" s="331"/>
      <c r="AJ24" s="329"/>
      <c r="AK24" s="330"/>
      <c r="AL24" s="330"/>
      <c r="AM24" s="330"/>
      <c r="AN24" s="330"/>
      <c r="AO24" s="331"/>
      <c r="AP24" s="8"/>
      <c r="AQ24" s="8"/>
      <c r="AR24" s="8"/>
      <c r="AS24" s="8"/>
      <c r="AT24" s="8"/>
      <c r="AV24" s="13"/>
      <c r="AW24" s="13"/>
      <c r="AX24" s="13"/>
      <c r="AY24" s="13"/>
      <c r="AZ24" s="13"/>
    </row>
    <row r="25" spans="1:78" s="9" customFormat="1" ht="13.5" customHeight="1">
      <c r="A25" s="341"/>
      <c r="B25" s="342"/>
      <c r="C25" s="342"/>
      <c r="D25" s="342"/>
      <c r="E25" s="342"/>
      <c r="F25" s="342"/>
      <c r="G25" s="342"/>
      <c r="H25" s="342"/>
      <c r="I25" s="342"/>
      <c r="J25" s="342"/>
      <c r="K25" s="343"/>
      <c r="L25" s="344" t="s">
        <v>36</v>
      </c>
      <c r="M25" s="345"/>
      <c r="N25" s="345"/>
      <c r="O25" s="345" t="s">
        <v>37</v>
      </c>
      <c r="P25" s="345"/>
      <c r="Q25" s="346"/>
      <c r="R25" s="344" t="s">
        <v>36</v>
      </c>
      <c r="S25" s="345"/>
      <c r="T25" s="345"/>
      <c r="U25" s="345" t="s">
        <v>37</v>
      </c>
      <c r="V25" s="345"/>
      <c r="W25" s="346"/>
      <c r="X25" s="344" t="s">
        <v>36</v>
      </c>
      <c r="Y25" s="345"/>
      <c r="Z25" s="345"/>
      <c r="AA25" s="345" t="s">
        <v>37</v>
      </c>
      <c r="AB25" s="345"/>
      <c r="AC25" s="346"/>
      <c r="AD25" s="344" t="s">
        <v>36</v>
      </c>
      <c r="AE25" s="345"/>
      <c r="AF25" s="345"/>
      <c r="AG25" s="345" t="s">
        <v>37</v>
      </c>
      <c r="AH25" s="345"/>
      <c r="AI25" s="346"/>
      <c r="AJ25" s="344" t="s">
        <v>36</v>
      </c>
      <c r="AK25" s="345"/>
      <c r="AL25" s="345"/>
      <c r="AM25" s="345" t="s">
        <v>37</v>
      </c>
      <c r="AN25" s="345"/>
      <c r="AO25" s="346"/>
      <c r="AP25" s="8"/>
      <c r="AQ25" s="8"/>
      <c r="AR25" s="8"/>
      <c r="AS25" s="8"/>
      <c r="AT25" s="8"/>
      <c r="AV25" s="13"/>
      <c r="AW25" s="13"/>
      <c r="AX25" s="13"/>
      <c r="AY25" s="13"/>
      <c r="AZ25" s="13"/>
    </row>
    <row r="26" spans="1:78" s="9" customFormat="1" ht="13.5" customHeight="1">
      <c r="A26" s="335" t="s">
        <v>38</v>
      </c>
      <c r="B26" s="336"/>
      <c r="C26" s="336"/>
      <c r="D26" s="336"/>
      <c r="E26" s="336"/>
      <c r="F26" s="336"/>
      <c r="G26" s="336"/>
      <c r="H26" s="336"/>
      <c r="I26" s="336"/>
      <c r="J26" s="336"/>
      <c r="K26" s="337"/>
      <c r="L26" s="338"/>
      <c r="M26" s="339"/>
      <c r="N26" s="339"/>
      <c r="O26" s="339"/>
      <c r="P26" s="339"/>
      <c r="Q26" s="340"/>
      <c r="R26" s="338"/>
      <c r="S26" s="339"/>
      <c r="T26" s="339"/>
      <c r="U26" s="339"/>
      <c r="V26" s="339"/>
      <c r="W26" s="340"/>
      <c r="X26" s="338"/>
      <c r="Y26" s="339"/>
      <c r="Z26" s="339"/>
      <c r="AA26" s="339"/>
      <c r="AB26" s="339"/>
      <c r="AC26" s="340"/>
      <c r="AD26" s="338"/>
      <c r="AE26" s="339"/>
      <c r="AF26" s="339"/>
      <c r="AG26" s="339"/>
      <c r="AH26" s="339"/>
      <c r="AI26" s="340"/>
      <c r="AJ26" s="338"/>
      <c r="AK26" s="339"/>
      <c r="AL26" s="339"/>
      <c r="AM26" s="339"/>
      <c r="AN26" s="339"/>
      <c r="AO26" s="340"/>
      <c r="AP26" s="8"/>
      <c r="AQ26" s="8"/>
      <c r="AR26" s="8"/>
      <c r="AS26" s="8"/>
      <c r="AT26" s="8"/>
      <c r="AV26" s="13"/>
      <c r="AW26" s="13"/>
      <c r="AX26" s="13"/>
      <c r="AY26" s="13"/>
      <c r="AZ26" s="13"/>
    </row>
    <row r="27" spans="1:78" s="9" customFormat="1" ht="13.5" customHeight="1">
      <c r="A27" s="335" t="s">
        <v>39</v>
      </c>
      <c r="B27" s="336"/>
      <c r="C27" s="336"/>
      <c r="D27" s="336"/>
      <c r="E27" s="336"/>
      <c r="F27" s="336"/>
      <c r="G27" s="336"/>
      <c r="H27" s="336"/>
      <c r="I27" s="336"/>
      <c r="J27" s="336"/>
      <c r="K27" s="337"/>
      <c r="L27" s="338"/>
      <c r="M27" s="339"/>
      <c r="N27" s="339"/>
      <c r="O27" s="339"/>
      <c r="P27" s="339"/>
      <c r="Q27" s="340"/>
      <c r="R27" s="338"/>
      <c r="S27" s="339"/>
      <c r="T27" s="339"/>
      <c r="U27" s="339"/>
      <c r="V27" s="339"/>
      <c r="W27" s="340"/>
      <c r="X27" s="338"/>
      <c r="Y27" s="339"/>
      <c r="Z27" s="339"/>
      <c r="AA27" s="339"/>
      <c r="AB27" s="339"/>
      <c r="AC27" s="340"/>
      <c r="AD27" s="338"/>
      <c r="AE27" s="339"/>
      <c r="AF27" s="339"/>
      <c r="AG27" s="339"/>
      <c r="AH27" s="339"/>
      <c r="AI27" s="340"/>
      <c r="AJ27" s="338"/>
      <c r="AK27" s="339"/>
      <c r="AL27" s="339"/>
      <c r="AM27" s="339"/>
      <c r="AN27" s="339"/>
      <c r="AO27" s="340"/>
      <c r="AP27" s="8"/>
      <c r="AQ27" s="8"/>
      <c r="AR27" s="8"/>
      <c r="AS27" s="8"/>
      <c r="AT27" s="8"/>
      <c r="AV27" s="13"/>
      <c r="AW27" s="13"/>
      <c r="AX27" s="13"/>
      <c r="AY27" s="13"/>
      <c r="AZ27" s="13"/>
    </row>
    <row r="28" spans="1:78" s="9" customFormat="1" ht="13.5" customHeight="1">
      <c r="A28" s="335" t="s">
        <v>40</v>
      </c>
      <c r="B28" s="336"/>
      <c r="C28" s="336"/>
      <c r="D28" s="336"/>
      <c r="E28" s="336"/>
      <c r="F28" s="336"/>
      <c r="G28" s="336"/>
      <c r="H28" s="336"/>
      <c r="I28" s="336"/>
      <c r="J28" s="336"/>
      <c r="K28" s="337"/>
      <c r="L28" s="338"/>
      <c r="M28" s="339"/>
      <c r="N28" s="339"/>
      <c r="O28" s="339"/>
      <c r="P28" s="339"/>
      <c r="Q28" s="340"/>
      <c r="R28" s="338"/>
      <c r="S28" s="339"/>
      <c r="T28" s="339"/>
      <c r="U28" s="339"/>
      <c r="V28" s="339"/>
      <c r="W28" s="340"/>
      <c r="X28" s="338"/>
      <c r="Y28" s="339"/>
      <c r="Z28" s="339"/>
      <c r="AA28" s="339"/>
      <c r="AB28" s="339"/>
      <c r="AC28" s="340"/>
      <c r="AD28" s="338"/>
      <c r="AE28" s="339"/>
      <c r="AF28" s="339"/>
      <c r="AG28" s="339"/>
      <c r="AH28" s="339"/>
      <c r="AI28" s="340"/>
      <c r="AJ28" s="338"/>
      <c r="AK28" s="339"/>
      <c r="AL28" s="339"/>
      <c r="AM28" s="339"/>
      <c r="AN28" s="339"/>
      <c r="AO28" s="340"/>
      <c r="AP28" s="8"/>
      <c r="AQ28" s="8"/>
      <c r="AR28" s="8"/>
      <c r="AS28" s="8"/>
      <c r="AT28" s="8"/>
      <c r="AV28" s="13"/>
      <c r="AW28" s="13"/>
      <c r="AX28" s="13"/>
      <c r="AY28" s="13"/>
      <c r="AZ28" s="13"/>
    </row>
    <row r="29" spans="1:78" s="9" customFormat="1" ht="13.5" customHeight="1">
      <c r="A29" s="335" t="s">
        <v>41</v>
      </c>
      <c r="B29" s="336"/>
      <c r="C29" s="336"/>
      <c r="D29" s="336"/>
      <c r="E29" s="336"/>
      <c r="F29" s="336"/>
      <c r="G29" s="336"/>
      <c r="H29" s="336"/>
      <c r="I29" s="336"/>
      <c r="J29" s="336"/>
      <c r="K29" s="337"/>
      <c r="L29" s="338"/>
      <c r="M29" s="339"/>
      <c r="N29" s="339"/>
      <c r="O29" s="339"/>
      <c r="P29" s="339"/>
      <c r="Q29" s="340"/>
      <c r="R29" s="338"/>
      <c r="S29" s="339"/>
      <c r="T29" s="339"/>
      <c r="U29" s="339"/>
      <c r="V29" s="339"/>
      <c r="W29" s="340"/>
      <c r="X29" s="338"/>
      <c r="Y29" s="339"/>
      <c r="Z29" s="339"/>
      <c r="AA29" s="339"/>
      <c r="AB29" s="339"/>
      <c r="AC29" s="340"/>
      <c r="AD29" s="338"/>
      <c r="AE29" s="339"/>
      <c r="AF29" s="339"/>
      <c r="AG29" s="339"/>
      <c r="AH29" s="339"/>
      <c r="AI29" s="340"/>
      <c r="AJ29" s="338"/>
      <c r="AK29" s="339"/>
      <c r="AL29" s="339"/>
      <c r="AM29" s="339"/>
      <c r="AN29" s="339"/>
      <c r="AO29" s="340"/>
      <c r="AP29" s="8"/>
      <c r="AQ29" s="8"/>
      <c r="AR29" s="8"/>
      <c r="AS29" s="8"/>
      <c r="AT29" s="8"/>
      <c r="AV29" s="13"/>
      <c r="AW29" s="13"/>
      <c r="AX29" s="13"/>
      <c r="AY29" s="13"/>
      <c r="AZ29" s="13"/>
    </row>
    <row r="30" spans="1:78" s="10" customFormat="1" ht="13.5" customHeight="1">
      <c r="A30" s="335" t="s">
        <v>42</v>
      </c>
      <c r="B30" s="336"/>
      <c r="C30" s="336"/>
      <c r="D30" s="336"/>
      <c r="E30" s="336"/>
      <c r="F30" s="336"/>
      <c r="G30" s="336"/>
      <c r="H30" s="336"/>
      <c r="I30" s="336"/>
      <c r="J30" s="336"/>
      <c r="K30" s="337"/>
      <c r="L30" s="338"/>
      <c r="M30" s="339"/>
      <c r="N30" s="339"/>
      <c r="O30" s="339"/>
      <c r="P30" s="339"/>
      <c r="Q30" s="340"/>
      <c r="R30" s="338"/>
      <c r="S30" s="339"/>
      <c r="T30" s="339"/>
      <c r="U30" s="339"/>
      <c r="V30" s="339"/>
      <c r="W30" s="340"/>
      <c r="X30" s="338"/>
      <c r="Y30" s="339"/>
      <c r="Z30" s="339"/>
      <c r="AA30" s="339"/>
      <c r="AB30" s="339"/>
      <c r="AC30" s="340"/>
      <c r="AD30" s="338"/>
      <c r="AE30" s="339"/>
      <c r="AF30" s="339"/>
      <c r="AG30" s="339"/>
      <c r="AH30" s="339"/>
      <c r="AI30" s="340"/>
      <c r="AJ30" s="338"/>
      <c r="AK30" s="339"/>
      <c r="AL30" s="339"/>
      <c r="AM30" s="339"/>
      <c r="AN30" s="339"/>
      <c r="AO30" s="340"/>
      <c r="AP30" s="8"/>
      <c r="AQ30" s="8"/>
      <c r="AR30" s="8"/>
      <c r="AS30" s="8"/>
      <c r="AT30" s="8"/>
      <c r="AV30" s="14"/>
      <c r="AW30" s="14"/>
      <c r="AX30" s="14"/>
      <c r="AY30" s="14"/>
      <c r="AZ30" s="14"/>
    </row>
    <row r="31" spans="1:78" s="10" customFormat="1" ht="13.5" customHeight="1">
      <c r="A31" s="347" t="s">
        <v>43</v>
      </c>
      <c r="B31" s="348"/>
      <c r="C31" s="348"/>
      <c r="D31" s="348"/>
      <c r="E31" s="348"/>
      <c r="F31" s="348"/>
      <c r="G31" s="348"/>
      <c r="H31" s="348"/>
      <c r="I31" s="348"/>
      <c r="J31" s="348"/>
      <c r="K31" s="349"/>
      <c r="L31" s="338"/>
      <c r="M31" s="339"/>
      <c r="N31" s="339"/>
      <c r="O31" s="339"/>
      <c r="P31" s="339"/>
      <c r="Q31" s="340"/>
      <c r="R31" s="338"/>
      <c r="S31" s="339"/>
      <c r="T31" s="339"/>
      <c r="U31" s="339"/>
      <c r="V31" s="339"/>
      <c r="W31" s="340"/>
      <c r="X31" s="338"/>
      <c r="Y31" s="339"/>
      <c r="Z31" s="339"/>
      <c r="AA31" s="339"/>
      <c r="AB31" s="339"/>
      <c r="AC31" s="340"/>
      <c r="AD31" s="338"/>
      <c r="AE31" s="339"/>
      <c r="AF31" s="339"/>
      <c r="AG31" s="339"/>
      <c r="AH31" s="339"/>
      <c r="AI31" s="340"/>
      <c r="AJ31" s="338"/>
      <c r="AK31" s="339"/>
      <c r="AL31" s="339"/>
      <c r="AM31" s="339"/>
      <c r="AN31" s="339"/>
      <c r="AO31" s="340"/>
      <c r="AP31" s="8"/>
      <c r="AQ31" s="8"/>
      <c r="AR31" s="8"/>
      <c r="AS31" s="8"/>
      <c r="AT31" s="8"/>
      <c r="AV31" s="14"/>
      <c r="AW31" s="14"/>
      <c r="AX31" s="14"/>
      <c r="AY31" s="14"/>
      <c r="AZ31" s="14"/>
    </row>
    <row r="32" spans="1:78" s="10" customFormat="1" ht="28.5" customHeight="1">
      <c r="A32" s="356" t="s">
        <v>44</v>
      </c>
      <c r="B32" s="357"/>
      <c r="C32" s="357"/>
      <c r="D32" s="357"/>
      <c r="E32" s="357"/>
      <c r="F32" s="357"/>
      <c r="G32" s="357"/>
      <c r="H32" s="357"/>
      <c r="I32" s="357"/>
      <c r="J32" s="357"/>
      <c r="K32" s="358"/>
      <c r="L32" s="359"/>
      <c r="M32" s="360"/>
      <c r="N32" s="360"/>
      <c r="O32" s="360"/>
      <c r="P32" s="360"/>
      <c r="Q32" s="361"/>
      <c r="R32" s="359"/>
      <c r="S32" s="360"/>
      <c r="T32" s="360"/>
      <c r="U32" s="360"/>
      <c r="V32" s="360"/>
      <c r="W32" s="361"/>
      <c r="X32" s="359"/>
      <c r="Y32" s="360"/>
      <c r="Z32" s="360"/>
      <c r="AA32" s="360"/>
      <c r="AB32" s="360"/>
      <c r="AC32" s="361"/>
      <c r="AD32" s="359"/>
      <c r="AE32" s="360"/>
      <c r="AF32" s="360"/>
      <c r="AG32" s="360"/>
      <c r="AH32" s="360"/>
      <c r="AI32" s="361"/>
      <c r="AJ32" s="359"/>
      <c r="AK32" s="360"/>
      <c r="AL32" s="360"/>
      <c r="AM32" s="360"/>
      <c r="AN32" s="360"/>
      <c r="AO32" s="361"/>
      <c r="AP32" s="8"/>
      <c r="AQ32" s="8"/>
      <c r="AR32" s="8"/>
      <c r="AS32" s="8"/>
      <c r="AT32" s="8"/>
      <c r="AV32" s="14"/>
      <c r="AW32" s="14"/>
      <c r="AX32" s="14"/>
      <c r="AY32" s="14"/>
      <c r="AZ32" s="14"/>
    </row>
    <row r="33" spans="1:52" s="9" customFormat="1" ht="13.5" customHeight="1">
      <c r="A33" s="8" t="s">
        <v>45</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8"/>
      <c r="AQ33" s="8"/>
      <c r="AR33" s="8"/>
      <c r="AS33" s="8"/>
      <c r="AT33" s="8"/>
      <c r="AV33" s="13"/>
      <c r="AW33" s="13"/>
      <c r="AX33" s="13"/>
      <c r="AY33" s="13"/>
      <c r="AZ33" s="13"/>
    </row>
    <row r="34" spans="1:52" s="9" customFormat="1" ht="16.5" customHeight="1">
      <c r="A34" s="350" t="s">
        <v>46</v>
      </c>
      <c r="B34" s="351"/>
      <c r="C34" s="351"/>
      <c r="D34" s="351"/>
      <c r="E34" s="351"/>
      <c r="F34" s="351"/>
      <c r="G34" s="351"/>
      <c r="H34" s="351"/>
      <c r="I34" s="351"/>
      <c r="J34" s="351"/>
      <c r="K34" s="352"/>
      <c r="L34" s="353"/>
      <c r="M34" s="354"/>
      <c r="N34" s="354"/>
      <c r="O34" s="354"/>
      <c r="P34" s="354"/>
      <c r="Q34" s="355"/>
      <c r="R34" s="353"/>
      <c r="S34" s="354"/>
      <c r="T34" s="354"/>
      <c r="U34" s="354"/>
      <c r="V34" s="354"/>
      <c r="W34" s="355"/>
      <c r="X34" s="353"/>
      <c r="Y34" s="354"/>
      <c r="Z34" s="354"/>
      <c r="AA34" s="354"/>
      <c r="AB34" s="354"/>
      <c r="AC34" s="355"/>
      <c r="AD34" s="353"/>
      <c r="AE34" s="354"/>
      <c r="AF34" s="354"/>
      <c r="AG34" s="354"/>
      <c r="AH34" s="354"/>
      <c r="AI34" s="355"/>
      <c r="AJ34" s="353"/>
      <c r="AK34" s="354"/>
      <c r="AL34" s="354"/>
      <c r="AM34" s="354"/>
      <c r="AN34" s="354"/>
      <c r="AO34" s="355"/>
      <c r="AP34" s="8"/>
      <c r="AQ34" s="8"/>
      <c r="AR34" s="8"/>
      <c r="AS34" s="8"/>
      <c r="AT34" s="8"/>
    </row>
    <row r="35" spans="1:52" s="9" customFormat="1" ht="13.5" customHeight="1">
      <c r="A35" s="368" t="s">
        <v>47</v>
      </c>
      <c r="B35" s="369"/>
      <c r="C35" s="369"/>
      <c r="D35" s="369"/>
      <c r="E35" s="369"/>
      <c r="F35" s="369"/>
      <c r="G35" s="369"/>
      <c r="H35" s="369"/>
      <c r="I35" s="369"/>
      <c r="J35" s="369"/>
      <c r="K35" s="370"/>
      <c r="L35" s="362">
        <f>PD疲労!E22</f>
        <v>0</v>
      </c>
      <c r="M35" s="363"/>
      <c r="N35" s="363"/>
      <c r="O35" s="363"/>
      <c r="P35" s="363"/>
      <c r="Q35" s="364"/>
      <c r="R35" s="362">
        <f>PD疲労!F22</f>
        <v>0</v>
      </c>
      <c r="S35" s="363"/>
      <c r="T35" s="363"/>
      <c r="U35" s="363"/>
      <c r="V35" s="363"/>
      <c r="W35" s="364"/>
      <c r="X35" s="362">
        <f>PD疲労!G22</f>
        <v>0</v>
      </c>
      <c r="Y35" s="363"/>
      <c r="Z35" s="363"/>
      <c r="AA35" s="363"/>
      <c r="AB35" s="363"/>
      <c r="AC35" s="364"/>
      <c r="AD35" s="362">
        <f>PD疲労!H22</f>
        <v>0</v>
      </c>
      <c r="AE35" s="363"/>
      <c r="AF35" s="363"/>
      <c r="AG35" s="363"/>
      <c r="AH35" s="363"/>
      <c r="AI35" s="364"/>
      <c r="AJ35" s="362">
        <f>PD疲労!I22</f>
        <v>0</v>
      </c>
      <c r="AK35" s="363"/>
      <c r="AL35" s="363"/>
      <c r="AM35" s="363"/>
      <c r="AN35" s="363"/>
      <c r="AO35" s="364"/>
      <c r="AP35" s="8"/>
      <c r="AQ35" s="8"/>
      <c r="AR35" s="8"/>
      <c r="AS35" s="8"/>
      <c r="AT35" s="8"/>
    </row>
    <row r="36" spans="1:52" s="9" customFormat="1" ht="13.5" customHeight="1">
      <c r="A36" s="350" t="s">
        <v>48</v>
      </c>
      <c r="B36" s="351"/>
      <c r="C36" s="351"/>
      <c r="D36" s="351"/>
      <c r="E36" s="351"/>
      <c r="F36" s="351"/>
      <c r="G36" s="351"/>
      <c r="H36" s="351"/>
      <c r="I36" s="351"/>
      <c r="J36" s="351"/>
      <c r="K36" s="352"/>
      <c r="L36" s="365"/>
      <c r="M36" s="366"/>
      <c r="N36" s="366"/>
      <c r="O36" s="366"/>
      <c r="P36" s="366"/>
      <c r="Q36" s="367"/>
      <c r="R36" s="365"/>
      <c r="S36" s="366"/>
      <c r="T36" s="366"/>
      <c r="U36" s="366"/>
      <c r="V36" s="366"/>
      <c r="W36" s="367"/>
      <c r="X36" s="365"/>
      <c r="Y36" s="366"/>
      <c r="Z36" s="366"/>
      <c r="AA36" s="366"/>
      <c r="AB36" s="366"/>
      <c r="AC36" s="367"/>
      <c r="AD36" s="365"/>
      <c r="AE36" s="366"/>
      <c r="AF36" s="366"/>
      <c r="AG36" s="366"/>
      <c r="AH36" s="366"/>
      <c r="AI36" s="367"/>
      <c r="AJ36" s="365"/>
      <c r="AK36" s="366"/>
      <c r="AL36" s="366"/>
      <c r="AM36" s="366"/>
      <c r="AN36" s="366"/>
      <c r="AO36" s="367"/>
      <c r="AP36" s="8"/>
      <c r="AQ36" s="8"/>
      <c r="AR36" s="8"/>
      <c r="AS36" s="8"/>
      <c r="AT36" s="8"/>
    </row>
    <row r="37" spans="1:52" s="9" customFormat="1" ht="13.5" customHeight="1">
      <c r="A37" s="368" t="s">
        <v>49</v>
      </c>
      <c r="B37" s="369"/>
      <c r="C37" s="369"/>
      <c r="D37" s="369"/>
      <c r="E37" s="369"/>
      <c r="F37" s="369"/>
      <c r="G37" s="369"/>
      <c r="H37" s="369"/>
      <c r="I37" s="369"/>
      <c r="J37" s="369"/>
      <c r="K37" s="370"/>
      <c r="L37" s="362">
        <f>すくみ足FOGQ!L52</f>
        <v>0</v>
      </c>
      <c r="M37" s="363"/>
      <c r="N37" s="363"/>
      <c r="O37" s="363"/>
      <c r="P37" s="363"/>
      <c r="Q37" s="364"/>
      <c r="R37" s="362">
        <f>すくみ足FOGQ!M52</f>
        <v>0</v>
      </c>
      <c r="S37" s="363"/>
      <c r="T37" s="363"/>
      <c r="U37" s="363"/>
      <c r="V37" s="363"/>
      <c r="W37" s="364"/>
      <c r="X37" s="362">
        <f>すくみ足FOGQ!N52</f>
        <v>0</v>
      </c>
      <c r="Y37" s="363"/>
      <c r="Z37" s="363"/>
      <c r="AA37" s="363"/>
      <c r="AB37" s="363"/>
      <c r="AC37" s="364"/>
      <c r="AD37" s="362">
        <f>すくみ足FOGQ!O52</f>
        <v>0</v>
      </c>
      <c r="AE37" s="363"/>
      <c r="AF37" s="363"/>
      <c r="AG37" s="363"/>
      <c r="AH37" s="363"/>
      <c r="AI37" s="364"/>
      <c r="AJ37" s="362">
        <f>すくみ足FOGQ!P52</f>
        <v>0</v>
      </c>
      <c r="AK37" s="363"/>
      <c r="AL37" s="363"/>
      <c r="AM37" s="363"/>
      <c r="AN37" s="363"/>
      <c r="AO37" s="364"/>
      <c r="AP37" s="8"/>
      <c r="AQ37" s="8"/>
      <c r="AR37" s="8"/>
      <c r="AS37" s="8"/>
      <c r="AT37" s="8"/>
    </row>
    <row r="38" spans="1:52" s="9" customFormat="1" ht="10.5" customHeight="1">
      <c r="A38" s="371"/>
      <c r="B38" s="371"/>
      <c r="C38" s="371"/>
      <c r="D38" s="371"/>
      <c r="E38" s="371"/>
      <c r="F38" s="371"/>
      <c r="G38" s="371"/>
      <c r="H38" s="371"/>
      <c r="I38" s="371"/>
      <c r="J38" s="371"/>
      <c r="K38" s="371"/>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52" s="9" customFormat="1" ht="13.5" customHeight="1">
      <c r="A39" s="372" t="s">
        <v>50</v>
      </c>
      <c r="B39" s="373"/>
      <c r="C39" s="373"/>
      <c r="D39" s="373"/>
      <c r="E39" s="373"/>
      <c r="F39" s="373"/>
      <c r="G39" s="373"/>
      <c r="H39" s="373"/>
      <c r="I39" s="373"/>
      <c r="J39" s="373"/>
      <c r="K39" s="374"/>
      <c r="L39" s="375" t="s">
        <v>51</v>
      </c>
      <c r="M39" s="376"/>
      <c r="N39" s="376"/>
      <c r="O39" s="376"/>
      <c r="P39" s="376"/>
      <c r="Q39" s="377"/>
      <c r="R39" s="375" t="s">
        <v>51</v>
      </c>
      <c r="S39" s="376"/>
      <c r="T39" s="376"/>
      <c r="U39" s="376"/>
      <c r="V39" s="376"/>
      <c r="W39" s="377"/>
      <c r="X39" s="375" t="s">
        <v>51</v>
      </c>
      <c r="Y39" s="376"/>
      <c r="Z39" s="376"/>
      <c r="AA39" s="376"/>
      <c r="AB39" s="376"/>
      <c r="AC39" s="377"/>
      <c r="AD39" s="375" t="s">
        <v>51</v>
      </c>
      <c r="AE39" s="376"/>
      <c r="AF39" s="376"/>
      <c r="AG39" s="376"/>
      <c r="AH39" s="376"/>
      <c r="AI39" s="377"/>
      <c r="AJ39" s="375" t="s">
        <v>51</v>
      </c>
      <c r="AK39" s="376"/>
      <c r="AL39" s="376"/>
      <c r="AM39" s="376"/>
      <c r="AN39" s="376"/>
      <c r="AO39" s="377"/>
    </row>
    <row r="40" spans="1:52" s="9" customFormat="1" ht="13.5" customHeight="1">
      <c r="A40" s="378" t="s">
        <v>52</v>
      </c>
      <c r="B40" s="379"/>
      <c r="C40" s="379"/>
      <c r="D40" s="379"/>
      <c r="E40" s="379"/>
      <c r="F40" s="379"/>
      <c r="G40" s="379"/>
      <c r="H40" s="379"/>
      <c r="I40" s="379"/>
      <c r="J40" s="379"/>
      <c r="K40" s="380"/>
      <c r="L40" s="381"/>
      <c r="M40" s="382"/>
      <c r="N40" s="382"/>
      <c r="O40" s="382"/>
      <c r="P40" s="382"/>
      <c r="Q40" s="383"/>
      <c r="R40" s="381"/>
      <c r="S40" s="382"/>
      <c r="T40" s="382"/>
      <c r="U40" s="382"/>
      <c r="V40" s="382"/>
      <c r="W40" s="383"/>
      <c r="X40" s="381"/>
      <c r="Y40" s="382"/>
      <c r="Z40" s="382"/>
      <c r="AA40" s="382"/>
      <c r="AB40" s="382"/>
      <c r="AC40" s="383"/>
      <c r="AD40" s="381"/>
      <c r="AE40" s="382"/>
      <c r="AF40" s="382"/>
      <c r="AG40" s="382"/>
      <c r="AH40" s="382"/>
      <c r="AI40" s="383"/>
      <c r="AJ40" s="381"/>
      <c r="AK40" s="382"/>
      <c r="AL40" s="382"/>
      <c r="AM40" s="382"/>
      <c r="AN40" s="382"/>
      <c r="AO40" s="383"/>
    </row>
    <row r="41" spans="1:52" s="1" customFormat="1" ht="13.5" customHeight="1">
      <c r="A41" s="344" t="s">
        <v>53</v>
      </c>
      <c r="B41" s="345"/>
      <c r="C41" s="345"/>
      <c r="D41" s="345"/>
      <c r="E41" s="345"/>
      <c r="F41" s="345"/>
      <c r="G41" s="345"/>
      <c r="H41" s="345"/>
      <c r="I41" s="345"/>
      <c r="J41" s="345"/>
      <c r="K41" s="346"/>
      <c r="L41" s="384"/>
      <c r="M41" s="385"/>
      <c r="N41" s="385"/>
      <c r="O41" s="385"/>
      <c r="P41" s="385"/>
      <c r="Q41" s="386"/>
      <c r="R41" s="384"/>
      <c r="S41" s="385"/>
      <c r="T41" s="385"/>
      <c r="U41" s="385"/>
      <c r="V41" s="385"/>
      <c r="W41" s="386"/>
      <c r="X41" s="384"/>
      <c r="Y41" s="385"/>
      <c r="Z41" s="385"/>
      <c r="AA41" s="385"/>
      <c r="AB41" s="385"/>
      <c r="AC41" s="386"/>
      <c r="AD41" s="384"/>
      <c r="AE41" s="385"/>
      <c r="AF41" s="385"/>
      <c r="AG41" s="385"/>
      <c r="AH41" s="385"/>
      <c r="AI41" s="386"/>
      <c r="AJ41" s="384"/>
      <c r="AK41" s="385"/>
      <c r="AL41" s="385"/>
      <c r="AM41" s="385"/>
      <c r="AN41" s="385"/>
      <c r="AO41" s="386"/>
    </row>
    <row r="42" spans="1:52" s="1" customFormat="1" ht="13.5" customHeight="1">
      <c r="A42" s="344" t="s">
        <v>54</v>
      </c>
      <c r="B42" s="345"/>
      <c r="C42" s="345"/>
      <c r="D42" s="345"/>
      <c r="E42" s="345"/>
      <c r="F42" s="345"/>
      <c r="G42" s="345"/>
      <c r="H42" s="345"/>
      <c r="I42" s="345"/>
      <c r="J42" s="345"/>
      <c r="K42" s="346"/>
      <c r="L42" s="384"/>
      <c r="M42" s="385"/>
      <c r="N42" s="385"/>
      <c r="O42" s="385"/>
      <c r="P42" s="385"/>
      <c r="Q42" s="386"/>
      <c r="R42" s="384"/>
      <c r="S42" s="385"/>
      <c r="T42" s="385"/>
      <c r="U42" s="385"/>
      <c r="V42" s="385"/>
      <c r="W42" s="386"/>
      <c r="X42" s="384"/>
      <c r="Y42" s="385"/>
      <c r="Z42" s="385"/>
      <c r="AA42" s="385"/>
      <c r="AB42" s="385"/>
      <c r="AC42" s="386"/>
      <c r="AD42" s="384"/>
      <c r="AE42" s="385"/>
      <c r="AF42" s="385"/>
      <c r="AG42" s="385"/>
      <c r="AH42" s="385"/>
      <c r="AI42" s="386"/>
      <c r="AJ42" s="384"/>
      <c r="AK42" s="385"/>
      <c r="AL42" s="385"/>
      <c r="AM42" s="385"/>
      <c r="AN42" s="385"/>
      <c r="AO42" s="386"/>
    </row>
    <row r="43" spans="1:52" s="1" customFormat="1" ht="13.5" customHeight="1">
      <c r="A43" s="344" t="s">
        <v>55</v>
      </c>
      <c r="B43" s="345"/>
      <c r="C43" s="345"/>
      <c r="D43" s="345"/>
      <c r="E43" s="345"/>
      <c r="F43" s="345"/>
      <c r="G43" s="345"/>
      <c r="H43" s="345"/>
      <c r="I43" s="345"/>
      <c r="J43" s="345"/>
      <c r="K43" s="346"/>
      <c r="L43" s="384"/>
      <c r="M43" s="385"/>
      <c r="N43" s="385"/>
      <c r="O43" s="385"/>
      <c r="P43" s="385"/>
      <c r="Q43" s="386"/>
      <c r="R43" s="384"/>
      <c r="S43" s="385"/>
      <c r="T43" s="385"/>
      <c r="U43" s="385"/>
      <c r="V43" s="385"/>
      <c r="W43" s="386"/>
      <c r="X43" s="384"/>
      <c r="Y43" s="385"/>
      <c r="Z43" s="385"/>
      <c r="AA43" s="385"/>
      <c r="AB43" s="385"/>
      <c r="AC43" s="386"/>
      <c r="AD43" s="384"/>
      <c r="AE43" s="385"/>
      <c r="AF43" s="385"/>
      <c r="AG43" s="385"/>
      <c r="AH43" s="385"/>
      <c r="AI43" s="386"/>
      <c r="AJ43" s="384"/>
      <c r="AK43" s="385"/>
      <c r="AL43" s="385"/>
      <c r="AM43" s="385"/>
      <c r="AN43" s="385"/>
      <c r="AO43" s="386"/>
    </row>
    <row r="44" spans="1:52" s="1" customFormat="1" ht="13.5" customHeight="1">
      <c r="A44" s="344" t="s">
        <v>56</v>
      </c>
      <c r="B44" s="345"/>
      <c r="C44" s="345"/>
      <c r="D44" s="345"/>
      <c r="E44" s="345"/>
      <c r="F44" s="345"/>
      <c r="G44" s="345"/>
      <c r="H44" s="345"/>
      <c r="I44" s="345"/>
      <c r="J44" s="345"/>
      <c r="K44" s="346"/>
      <c r="L44" s="384"/>
      <c r="M44" s="385"/>
      <c r="N44" s="385"/>
      <c r="O44" s="385"/>
      <c r="P44" s="385"/>
      <c r="Q44" s="386"/>
      <c r="R44" s="384"/>
      <c r="S44" s="385"/>
      <c r="T44" s="385"/>
      <c r="U44" s="385"/>
      <c r="V44" s="385"/>
      <c r="W44" s="386"/>
      <c r="X44" s="384"/>
      <c r="Y44" s="385"/>
      <c r="Z44" s="385"/>
      <c r="AA44" s="385"/>
      <c r="AB44" s="385"/>
      <c r="AC44" s="386"/>
      <c r="AD44" s="384"/>
      <c r="AE44" s="385"/>
      <c r="AF44" s="385"/>
      <c r="AG44" s="385"/>
      <c r="AH44" s="385"/>
      <c r="AI44" s="386"/>
      <c r="AJ44" s="384"/>
      <c r="AK44" s="385"/>
      <c r="AL44" s="385"/>
      <c r="AM44" s="385"/>
      <c r="AN44" s="385"/>
      <c r="AO44" s="386"/>
    </row>
    <row r="45" spans="1:52" s="1" customFormat="1" ht="13.5" customHeight="1">
      <c r="A45" s="396" t="s">
        <v>57</v>
      </c>
      <c r="B45" s="397"/>
      <c r="C45" s="397"/>
      <c r="D45" s="397"/>
      <c r="E45" s="397"/>
      <c r="F45" s="397"/>
      <c r="G45" s="397"/>
      <c r="H45" s="397"/>
      <c r="I45" s="397"/>
      <c r="J45" s="397"/>
      <c r="K45" s="398"/>
      <c r="L45" s="395"/>
      <c r="M45" s="393"/>
      <c r="N45" s="393"/>
      <c r="O45" s="393"/>
      <c r="P45" s="393"/>
      <c r="Q45" s="394"/>
      <c r="R45" s="395"/>
      <c r="S45" s="393"/>
      <c r="T45" s="393"/>
      <c r="U45" s="393"/>
      <c r="V45" s="393"/>
      <c r="W45" s="394"/>
      <c r="X45" s="395"/>
      <c r="Y45" s="393"/>
      <c r="Z45" s="393"/>
      <c r="AA45" s="393"/>
      <c r="AB45" s="393"/>
      <c r="AC45" s="394"/>
      <c r="AD45" s="395"/>
      <c r="AE45" s="393"/>
      <c r="AF45" s="393"/>
      <c r="AG45" s="393"/>
      <c r="AH45" s="393"/>
      <c r="AI45" s="394"/>
      <c r="AJ45" s="395"/>
      <c r="AK45" s="393"/>
      <c r="AL45" s="393"/>
      <c r="AM45" s="393"/>
      <c r="AN45" s="393"/>
      <c r="AO45" s="394"/>
      <c r="AR45" s="8"/>
      <c r="AS45" s="8"/>
      <c r="AT45" s="8"/>
    </row>
    <row r="46" spans="1:52" s="1" customFormat="1" ht="10.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R46" s="8"/>
      <c r="AS46" s="8"/>
      <c r="AT46" s="8"/>
    </row>
    <row r="47" spans="1:52" s="1" customFormat="1" ht="13.5" customHeight="1">
      <c r="A47" s="350" t="s">
        <v>58</v>
      </c>
      <c r="B47" s="351"/>
      <c r="C47" s="351"/>
      <c r="D47" s="351"/>
      <c r="E47" s="351"/>
      <c r="F47" s="351"/>
      <c r="G47" s="351"/>
      <c r="H47" s="351"/>
      <c r="I47" s="351"/>
      <c r="J47" s="351"/>
      <c r="K47" s="352"/>
      <c r="L47" s="387"/>
      <c r="M47" s="388"/>
      <c r="N47" s="388"/>
      <c r="O47" s="388"/>
      <c r="P47" s="388"/>
      <c r="Q47" s="389"/>
      <c r="R47" s="387"/>
      <c r="S47" s="388"/>
      <c r="T47" s="388"/>
      <c r="U47" s="388"/>
      <c r="V47" s="388"/>
      <c r="W47" s="389"/>
      <c r="X47" s="387"/>
      <c r="Y47" s="388"/>
      <c r="Z47" s="388"/>
      <c r="AA47" s="388"/>
      <c r="AB47" s="388"/>
      <c r="AC47" s="389"/>
      <c r="AD47" s="387"/>
      <c r="AE47" s="388"/>
      <c r="AF47" s="388"/>
      <c r="AG47" s="388"/>
      <c r="AH47" s="388"/>
      <c r="AI47" s="389"/>
      <c r="AJ47" s="387"/>
      <c r="AK47" s="388"/>
      <c r="AL47" s="388"/>
      <c r="AM47" s="388"/>
      <c r="AN47" s="388"/>
      <c r="AO47" s="389"/>
      <c r="AR47" s="8"/>
      <c r="AS47" s="8"/>
      <c r="AT47" s="8"/>
    </row>
    <row r="48" spans="1:52" s="1" customFormat="1" ht="13.5" customHeight="1">
      <c r="A48" s="368" t="s">
        <v>59</v>
      </c>
      <c r="B48" s="369"/>
      <c r="C48" s="369"/>
      <c r="D48" s="369"/>
      <c r="E48" s="369"/>
      <c r="F48" s="369"/>
      <c r="G48" s="369"/>
      <c r="H48" s="369"/>
      <c r="I48" s="369"/>
      <c r="J48" s="369"/>
      <c r="K48" s="370"/>
      <c r="L48" s="390">
        <f>'睡眠PDSS-2'!I36</f>
        <v>0</v>
      </c>
      <c r="M48" s="391"/>
      <c r="N48" s="391"/>
      <c r="O48" s="391"/>
      <c r="P48" s="391"/>
      <c r="Q48" s="392"/>
      <c r="R48" s="390">
        <f>'睡眠PDSS-2'!J36</f>
        <v>0</v>
      </c>
      <c r="S48" s="391"/>
      <c r="T48" s="391"/>
      <c r="U48" s="391"/>
      <c r="V48" s="391"/>
      <c r="W48" s="392"/>
      <c r="X48" s="390">
        <f>'睡眠PDSS-2'!K36</f>
        <v>0</v>
      </c>
      <c r="Y48" s="391"/>
      <c r="Z48" s="391"/>
      <c r="AA48" s="391"/>
      <c r="AB48" s="391"/>
      <c r="AC48" s="392"/>
      <c r="AD48" s="390">
        <f>'睡眠PDSS-2'!L36</f>
        <v>0</v>
      </c>
      <c r="AE48" s="391"/>
      <c r="AF48" s="391"/>
      <c r="AG48" s="391"/>
      <c r="AH48" s="391"/>
      <c r="AI48" s="392"/>
      <c r="AJ48" s="390">
        <f>'睡眠PDSS-2'!M36</f>
        <v>0</v>
      </c>
      <c r="AK48" s="391"/>
      <c r="AL48" s="391"/>
      <c r="AM48" s="391"/>
      <c r="AN48" s="391"/>
      <c r="AO48" s="392"/>
      <c r="AP48" s="8"/>
      <c r="AQ48" s="8"/>
      <c r="AR48" s="8"/>
      <c r="AS48" s="8"/>
      <c r="AT48" s="8"/>
    </row>
    <row r="49" spans="1:41" s="1" customFormat="1" ht="9.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s="1" customFormat="1" ht="13.5" customHeight="1">
      <c r="A50" s="350" t="s">
        <v>60</v>
      </c>
      <c r="B50" s="351"/>
      <c r="C50" s="351"/>
      <c r="D50" s="351"/>
      <c r="E50" s="351"/>
      <c r="F50" s="351"/>
      <c r="G50" s="351"/>
      <c r="H50" s="351"/>
      <c r="I50" s="351"/>
      <c r="J50" s="351"/>
      <c r="K50" s="352"/>
      <c r="L50" s="353"/>
      <c r="M50" s="354"/>
      <c r="N50" s="354"/>
      <c r="O50" s="354"/>
      <c r="P50" s="354"/>
      <c r="Q50" s="355"/>
      <c r="R50" s="353"/>
      <c r="S50" s="354"/>
      <c r="T50" s="354"/>
      <c r="U50" s="354"/>
      <c r="V50" s="354"/>
      <c r="W50" s="355"/>
      <c r="X50" s="353"/>
      <c r="Y50" s="354"/>
      <c r="Z50" s="354"/>
      <c r="AA50" s="354"/>
      <c r="AB50" s="354"/>
      <c r="AC50" s="355"/>
      <c r="AD50" s="353"/>
      <c r="AE50" s="354"/>
      <c r="AF50" s="354"/>
      <c r="AG50" s="354"/>
      <c r="AH50" s="354"/>
      <c r="AI50" s="355"/>
      <c r="AJ50" s="353"/>
      <c r="AK50" s="354"/>
      <c r="AL50" s="354"/>
      <c r="AM50" s="354"/>
      <c r="AN50" s="354"/>
      <c r="AO50" s="355"/>
    </row>
    <row r="51" spans="1:41" s="1" customFormat="1" ht="13.5" customHeight="1">
      <c r="A51" s="368" t="s">
        <v>61</v>
      </c>
      <c r="B51" s="369"/>
      <c r="C51" s="369"/>
      <c r="D51" s="369"/>
      <c r="E51" s="369"/>
      <c r="F51" s="369"/>
      <c r="G51" s="369"/>
      <c r="H51" s="369"/>
      <c r="I51" s="369"/>
      <c r="J51" s="369"/>
      <c r="K51" s="370"/>
      <c r="L51" s="362">
        <f>'転倒自己効力感FES-I'!G41</f>
        <v>0</v>
      </c>
      <c r="M51" s="363"/>
      <c r="N51" s="363"/>
      <c r="O51" s="363"/>
      <c r="P51" s="363"/>
      <c r="Q51" s="364"/>
      <c r="R51" s="362">
        <f>'転倒自己効力感FES-I'!H41</f>
        <v>0</v>
      </c>
      <c r="S51" s="363"/>
      <c r="T51" s="363"/>
      <c r="U51" s="363"/>
      <c r="V51" s="363"/>
      <c r="W51" s="364"/>
      <c r="X51" s="362">
        <f>'転倒自己効力感FES-I'!I41</f>
        <v>0</v>
      </c>
      <c r="Y51" s="363"/>
      <c r="Z51" s="363"/>
      <c r="AA51" s="363"/>
      <c r="AB51" s="363"/>
      <c r="AC51" s="364"/>
      <c r="AD51" s="362">
        <f>'転倒自己効力感FES-I'!J41</f>
        <v>0</v>
      </c>
      <c r="AE51" s="363"/>
      <c r="AF51" s="363"/>
      <c r="AG51" s="363"/>
      <c r="AH51" s="363"/>
      <c r="AI51" s="364"/>
      <c r="AJ51" s="362">
        <f>'転倒自己効力感FES-I'!K41</f>
        <v>0</v>
      </c>
      <c r="AK51" s="363"/>
      <c r="AL51" s="363"/>
      <c r="AM51" s="363"/>
      <c r="AN51" s="363"/>
      <c r="AO51" s="364"/>
    </row>
    <row r="52" spans="1:41" ht="13.5" customHeight="1">
      <c r="A52" s="399" t="s">
        <v>62</v>
      </c>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row>
    <row r="53" spans="1:41" ht="13.5" customHeight="1">
      <c r="A53" s="372" t="s">
        <v>63</v>
      </c>
      <c r="B53" s="373"/>
      <c r="C53" s="373"/>
      <c r="D53" s="373"/>
      <c r="E53" s="373"/>
      <c r="F53" s="373"/>
      <c r="G53" s="373"/>
      <c r="H53" s="373"/>
      <c r="I53" s="373"/>
      <c r="J53" s="373"/>
      <c r="K53" s="374"/>
      <c r="L53" s="400" t="s">
        <v>64</v>
      </c>
      <c r="M53" s="401"/>
      <c r="N53" s="402"/>
      <c r="O53" s="401" t="s">
        <v>65</v>
      </c>
      <c r="P53" s="401"/>
      <c r="Q53" s="403"/>
      <c r="R53" s="400" t="s">
        <v>64</v>
      </c>
      <c r="S53" s="401"/>
      <c r="T53" s="402"/>
      <c r="U53" s="401" t="s">
        <v>65</v>
      </c>
      <c r="V53" s="401"/>
      <c r="W53" s="403"/>
      <c r="X53" s="400" t="s">
        <v>64</v>
      </c>
      <c r="Y53" s="401"/>
      <c r="Z53" s="402"/>
      <c r="AA53" s="401" t="s">
        <v>65</v>
      </c>
      <c r="AB53" s="401"/>
      <c r="AC53" s="403"/>
      <c r="AD53" s="400" t="s">
        <v>64</v>
      </c>
      <c r="AE53" s="401"/>
      <c r="AF53" s="402"/>
      <c r="AG53" s="401" t="s">
        <v>65</v>
      </c>
      <c r="AH53" s="401"/>
      <c r="AI53" s="403"/>
      <c r="AJ53" s="400" t="s">
        <v>64</v>
      </c>
      <c r="AK53" s="401"/>
      <c r="AL53" s="402"/>
      <c r="AM53" s="401" t="s">
        <v>65</v>
      </c>
      <c r="AN53" s="401"/>
      <c r="AO53" s="403"/>
    </row>
    <row r="54" spans="1:41" ht="13.5" customHeight="1">
      <c r="A54" s="407" t="s">
        <v>66</v>
      </c>
      <c r="B54" s="408"/>
      <c r="C54" s="408"/>
      <c r="D54" s="408"/>
      <c r="E54" s="408"/>
      <c r="F54" s="408"/>
      <c r="G54" s="408"/>
      <c r="H54" s="408"/>
      <c r="I54" s="408"/>
      <c r="J54" s="408"/>
      <c r="K54" s="409"/>
      <c r="L54" s="381"/>
      <c r="M54" s="382"/>
      <c r="N54" s="382"/>
      <c r="O54" s="382"/>
      <c r="P54" s="382"/>
      <c r="Q54" s="383"/>
      <c r="R54" s="381"/>
      <c r="S54" s="382"/>
      <c r="T54" s="382"/>
      <c r="U54" s="382"/>
      <c r="V54" s="382"/>
      <c r="W54" s="383"/>
      <c r="X54" s="381"/>
      <c r="Y54" s="382"/>
      <c r="Z54" s="382"/>
      <c r="AA54" s="382"/>
      <c r="AB54" s="382"/>
      <c r="AC54" s="383"/>
      <c r="AD54" s="381"/>
      <c r="AE54" s="382"/>
      <c r="AF54" s="382"/>
      <c r="AG54" s="382"/>
      <c r="AH54" s="382"/>
      <c r="AI54" s="383"/>
      <c r="AJ54" s="381"/>
      <c r="AK54" s="382"/>
      <c r="AL54" s="382"/>
      <c r="AM54" s="382"/>
      <c r="AN54" s="382"/>
      <c r="AO54" s="383"/>
    </row>
    <row r="55" spans="1:41" ht="13.5" customHeight="1">
      <c r="A55" s="404" t="s">
        <v>67</v>
      </c>
      <c r="B55" s="405"/>
      <c r="C55" s="405"/>
      <c r="D55" s="405"/>
      <c r="E55" s="405"/>
      <c r="F55" s="405"/>
      <c r="G55" s="405"/>
      <c r="H55" s="405"/>
      <c r="I55" s="405"/>
      <c r="J55" s="405"/>
      <c r="K55" s="406"/>
      <c r="L55" s="395"/>
      <c r="M55" s="393"/>
      <c r="N55" s="393"/>
      <c r="O55" s="393"/>
      <c r="P55" s="393"/>
      <c r="Q55" s="394"/>
      <c r="R55" s="395"/>
      <c r="S55" s="393"/>
      <c r="T55" s="393"/>
      <c r="U55" s="393"/>
      <c r="V55" s="393"/>
      <c r="W55" s="394"/>
      <c r="X55" s="395"/>
      <c r="Y55" s="393"/>
      <c r="Z55" s="393"/>
      <c r="AA55" s="393"/>
      <c r="AB55" s="393"/>
      <c r="AC55" s="394"/>
      <c r="AD55" s="395"/>
      <c r="AE55" s="393"/>
      <c r="AF55" s="393"/>
      <c r="AG55" s="393"/>
      <c r="AH55" s="393"/>
      <c r="AI55" s="394"/>
      <c r="AJ55" s="395"/>
      <c r="AK55" s="393"/>
      <c r="AL55" s="393"/>
      <c r="AM55" s="393"/>
      <c r="AN55" s="393"/>
      <c r="AO55" s="394"/>
    </row>
    <row r="56" spans="1:41" ht="13.5" customHeight="1">
      <c r="A56" s="407" t="s">
        <v>66</v>
      </c>
      <c r="B56" s="408"/>
      <c r="C56" s="408"/>
      <c r="D56" s="408"/>
      <c r="E56" s="408"/>
      <c r="F56" s="408"/>
      <c r="G56" s="408"/>
      <c r="H56" s="408"/>
      <c r="I56" s="408"/>
      <c r="J56" s="408"/>
      <c r="K56" s="409"/>
      <c r="L56" s="381"/>
      <c r="M56" s="382"/>
      <c r="N56" s="382"/>
      <c r="O56" s="382"/>
      <c r="P56" s="382"/>
      <c r="Q56" s="383"/>
      <c r="R56" s="381"/>
      <c r="S56" s="382"/>
      <c r="T56" s="382"/>
      <c r="U56" s="382"/>
      <c r="V56" s="382"/>
      <c r="W56" s="383"/>
      <c r="X56" s="381"/>
      <c r="Y56" s="382"/>
      <c r="Z56" s="382"/>
      <c r="AA56" s="382"/>
      <c r="AB56" s="382"/>
      <c r="AC56" s="383"/>
      <c r="AD56" s="381"/>
      <c r="AE56" s="382"/>
      <c r="AF56" s="382"/>
      <c r="AG56" s="382"/>
      <c r="AH56" s="382"/>
      <c r="AI56" s="383"/>
      <c r="AJ56" s="381"/>
      <c r="AK56" s="382"/>
      <c r="AL56" s="382"/>
      <c r="AM56" s="382"/>
      <c r="AN56" s="382"/>
      <c r="AO56" s="383"/>
    </row>
    <row r="57" spans="1:41" ht="13.5" customHeight="1">
      <c r="A57" s="404" t="s">
        <v>67</v>
      </c>
      <c r="B57" s="405"/>
      <c r="C57" s="405"/>
      <c r="D57" s="405"/>
      <c r="E57" s="405"/>
      <c r="F57" s="405"/>
      <c r="G57" s="405"/>
      <c r="H57" s="405"/>
      <c r="I57" s="405"/>
      <c r="J57" s="405"/>
      <c r="K57" s="406"/>
      <c r="L57" s="395"/>
      <c r="M57" s="393"/>
      <c r="N57" s="393"/>
      <c r="O57" s="393"/>
      <c r="P57" s="393"/>
      <c r="Q57" s="394"/>
      <c r="R57" s="395"/>
      <c r="S57" s="393"/>
      <c r="T57" s="393"/>
      <c r="U57" s="393"/>
      <c r="V57" s="393"/>
      <c r="W57" s="394"/>
      <c r="X57" s="395"/>
      <c r="Y57" s="393"/>
      <c r="Z57" s="393"/>
      <c r="AA57" s="393"/>
      <c r="AB57" s="393"/>
      <c r="AC57" s="394"/>
      <c r="AD57" s="395"/>
      <c r="AE57" s="393"/>
      <c r="AF57" s="393"/>
      <c r="AG57" s="393"/>
      <c r="AH57" s="393"/>
      <c r="AI57" s="394"/>
      <c r="AJ57" s="395"/>
      <c r="AK57" s="393"/>
      <c r="AL57" s="393"/>
      <c r="AM57" s="393"/>
      <c r="AN57" s="393"/>
      <c r="AO57" s="394"/>
    </row>
    <row r="58" spans="1:41" ht="9"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ht="13.5" customHeight="1">
      <c r="A59" s="410" t="s">
        <v>68</v>
      </c>
      <c r="B59" s="410"/>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0"/>
      <c r="AO59" s="410"/>
    </row>
    <row r="60" spans="1:41" ht="13.5" customHeight="1">
      <c r="A60" s="410"/>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O60" s="410"/>
    </row>
    <row r="61" spans="1:41" ht="13.5" customHeight="1">
      <c r="A61" s="410"/>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0"/>
      <c r="AO61" s="410"/>
    </row>
    <row r="62" spans="1:41" ht="30" customHeight="1">
      <c r="A62" s="410"/>
      <c r="B62" s="410"/>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row>
    <row r="63" spans="1:41" ht="9.9499999999999993" customHeight="1">
      <c r="A63" s="1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row>
    <row r="64" spans="1:41" ht="9.9499999999999993" customHeight="1">
      <c r="A64" s="1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row>
    <row r="65" spans="1:41" ht="9.9499999999999993" customHeight="1">
      <c r="A65" s="1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row>
    <row r="66" spans="1:41" ht="9.9499999999999993" customHeight="1">
      <c r="A66" s="1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row>
    <row r="67" spans="1:41" ht="9.9499999999999993" customHeight="1">
      <c r="A67" s="11"/>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row>
    <row r="68" spans="1:41" ht="9.9499999999999993" customHeight="1">
      <c r="A68" s="11"/>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1:41" ht="9.9499999999999993" customHeight="1">
      <c r="A69" s="11"/>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row>
    <row r="70" spans="1:41" ht="9.9499999999999993" customHeight="1">
      <c r="A70" s="11"/>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row>
    <row r="71" spans="1:41" ht="9.9499999999999993" customHeight="1">
      <c r="A71" s="11"/>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row>
    <row r="72" spans="1:41" ht="9.9499999999999993" customHeight="1">
      <c r="A72" s="1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row>
    <row r="73" spans="1:41" ht="9.9499999999999993" customHeight="1">
      <c r="A73" s="11"/>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1:41" ht="9.9499999999999993" customHeight="1">
      <c r="A74" s="11"/>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row>
    <row r="75" spans="1:41" ht="9.9499999999999993" customHeight="1">
      <c r="A75" s="11"/>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row>
    <row r="76" spans="1:41" ht="9.9499999999999993" customHeight="1">
      <c r="A76" s="11"/>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ht="9.9499999999999993" customHeight="1">
      <c r="A77" s="11"/>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row>
    <row r="78" spans="1:41" ht="9.9499999999999993" customHeight="1">
      <c r="A78" s="1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row>
    <row r="79" spans="1:41" ht="9.9499999999999993"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row>
    <row r="80" spans="1:41" ht="9.9499999999999993"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row>
    <row r="81" spans="1:41" ht="9.9499999999999993"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row>
    <row r="82" spans="1:41" ht="9.9499999999999993"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row>
    <row r="83" spans="1:41" ht="9.9499999999999993"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row>
    <row r="84" spans="1:41" ht="9.9499999999999993"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row>
    <row r="85" spans="1:41" ht="9.9499999999999993"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row>
    <row r="86" spans="1:41" ht="9.9499999999999993"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row>
    <row r="87" spans="1:41" ht="9.9499999999999993"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row>
    <row r="88" spans="1:41" ht="9.9499999999999993"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row>
    <row r="89" spans="1:41" ht="9.9499999999999993"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row>
    <row r="90" spans="1:41" ht="9.9499999999999993" customHeight="1"/>
    <row r="91" spans="1:41" ht="9.9499999999999993" customHeight="1"/>
    <row r="92" spans="1:41" ht="9.9499999999999993" customHeight="1"/>
    <row r="93" spans="1:41" ht="9.9499999999999993" customHeight="1"/>
    <row r="94" spans="1:41" ht="9.9499999999999993" customHeight="1"/>
    <row r="95" spans="1:41" ht="9.9499999999999993" customHeight="1"/>
    <row r="96" spans="1:41" ht="9.9499999999999993" customHeight="1"/>
    <row r="97" ht="9.9499999999999993" customHeight="1"/>
  </sheetData>
  <mergeCells count="381">
    <mergeCell ref="A56:K56"/>
    <mergeCell ref="L56:N56"/>
    <mergeCell ref="O56:Q56"/>
    <mergeCell ref="R56:T56"/>
    <mergeCell ref="U56:W56"/>
    <mergeCell ref="X56:Z56"/>
    <mergeCell ref="A59:AO62"/>
    <mergeCell ref="X57:Z57"/>
    <mergeCell ref="AA57:AC57"/>
    <mergeCell ref="AD57:AF57"/>
    <mergeCell ref="AG57:AI57"/>
    <mergeCell ref="AJ57:AL57"/>
    <mergeCell ref="AM57:AO57"/>
    <mergeCell ref="AA56:AC56"/>
    <mergeCell ref="AD56:AF56"/>
    <mergeCell ref="AG56:AI56"/>
    <mergeCell ref="AJ56:AL56"/>
    <mergeCell ref="AM56:AO56"/>
    <mergeCell ref="A57:K57"/>
    <mergeCell ref="L57:N57"/>
    <mergeCell ref="O57:Q57"/>
    <mergeCell ref="R57:T57"/>
    <mergeCell ref="U57:W57"/>
    <mergeCell ref="AJ54:AL54"/>
    <mergeCell ref="AM54:AO54"/>
    <mergeCell ref="A55:K55"/>
    <mergeCell ref="L55:N55"/>
    <mergeCell ref="O55:Q55"/>
    <mergeCell ref="R55:T55"/>
    <mergeCell ref="U55:W55"/>
    <mergeCell ref="X55:Z55"/>
    <mergeCell ref="AA55:AC55"/>
    <mergeCell ref="AD55:AF55"/>
    <mergeCell ref="AG55:AI55"/>
    <mergeCell ref="AJ55:AL55"/>
    <mergeCell ref="AM55:AO55"/>
    <mergeCell ref="A54:K54"/>
    <mergeCell ref="L54:N54"/>
    <mergeCell ref="O54:Q54"/>
    <mergeCell ref="R54:T54"/>
    <mergeCell ref="U54:W54"/>
    <mergeCell ref="X54:Z54"/>
    <mergeCell ref="AA54:AC54"/>
    <mergeCell ref="AD54:AF54"/>
    <mergeCell ref="AG54:AI54"/>
    <mergeCell ref="A52:AO52"/>
    <mergeCell ref="A53:K53"/>
    <mergeCell ref="L53:N53"/>
    <mergeCell ref="O53:Q53"/>
    <mergeCell ref="R53:T53"/>
    <mergeCell ref="U53:W53"/>
    <mergeCell ref="X53:Z53"/>
    <mergeCell ref="AA53:AC53"/>
    <mergeCell ref="AD53:AF53"/>
    <mergeCell ref="AG53:AI53"/>
    <mergeCell ref="AJ53:AL53"/>
    <mergeCell ref="AM53:AO53"/>
    <mergeCell ref="X45:Z45"/>
    <mergeCell ref="A51:K51"/>
    <mergeCell ref="L51:Q51"/>
    <mergeCell ref="R51:W51"/>
    <mergeCell ref="X51:AC51"/>
    <mergeCell ref="AD51:AI51"/>
    <mergeCell ref="AJ51:AO51"/>
    <mergeCell ref="A50:K50"/>
    <mergeCell ref="L50:Q50"/>
    <mergeCell ref="R50:W50"/>
    <mergeCell ref="X50:AC50"/>
    <mergeCell ref="AD50:AI50"/>
    <mergeCell ref="AJ50:AO50"/>
    <mergeCell ref="AJ43:AL43"/>
    <mergeCell ref="AM43:AO43"/>
    <mergeCell ref="AJ47:AO47"/>
    <mergeCell ref="A48:K48"/>
    <mergeCell ref="L48:Q48"/>
    <mergeCell ref="R48:W48"/>
    <mergeCell ref="X48:AC48"/>
    <mergeCell ref="AD48:AI48"/>
    <mergeCell ref="AJ48:AO48"/>
    <mergeCell ref="AA45:AC45"/>
    <mergeCell ref="AD45:AF45"/>
    <mergeCell ref="AG45:AI45"/>
    <mergeCell ref="AJ45:AL45"/>
    <mergeCell ref="AM45:AO45"/>
    <mergeCell ref="A47:K47"/>
    <mergeCell ref="L47:Q47"/>
    <mergeCell ref="R47:W47"/>
    <mergeCell ref="X47:AC47"/>
    <mergeCell ref="AD47:AI47"/>
    <mergeCell ref="A45:K45"/>
    <mergeCell ref="L45:N45"/>
    <mergeCell ref="O45:Q45"/>
    <mergeCell ref="R45:T45"/>
    <mergeCell ref="U45:W45"/>
    <mergeCell ref="A44:K44"/>
    <mergeCell ref="L44:N44"/>
    <mergeCell ref="O44:Q44"/>
    <mergeCell ref="R44:T44"/>
    <mergeCell ref="U44:W44"/>
    <mergeCell ref="AD42:AF42"/>
    <mergeCell ref="AG42:AI42"/>
    <mergeCell ref="AJ42:AL42"/>
    <mergeCell ref="AM42:AO42"/>
    <mergeCell ref="A43:K43"/>
    <mergeCell ref="L43:N43"/>
    <mergeCell ref="O43:Q43"/>
    <mergeCell ref="R43:T43"/>
    <mergeCell ref="U43:W43"/>
    <mergeCell ref="X43:Z43"/>
    <mergeCell ref="X44:Z44"/>
    <mergeCell ref="AA44:AC44"/>
    <mergeCell ref="AD44:AF44"/>
    <mergeCell ref="AG44:AI44"/>
    <mergeCell ref="AJ44:AL44"/>
    <mergeCell ref="AM44:AO44"/>
    <mergeCell ref="AA43:AC43"/>
    <mergeCell ref="AD43:AF43"/>
    <mergeCell ref="AG43:AI43"/>
    <mergeCell ref="AJ41:AL41"/>
    <mergeCell ref="AM41:AO41"/>
    <mergeCell ref="A42:K42"/>
    <mergeCell ref="L42:N42"/>
    <mergeCell ref="O42:Q42"/>
    <mergeCell ref="R42:T42"/>
    <mergeCell ref="U42:W42"/>
    <mergeCell ref="X42:Z42"/>
    <mergeCell ref="AA42:AC42"/>
    <mergeCell ref="A41:K41"/>
    <mergeCell ref="L41:N41"/>
    <mergeCell ref="O41:Q41"/>
    <mergeCell ref="R41:T41"/>
    <mergeCell ref="U41:W41"/>
    <mergeCell ref="X41:Z41"/>
    <mergeCell ref="AA41:AC41"/>
    <mergeCell ref="AD41:AF41"/>
    <mergeCell ref="AG41:AI41"/>
    <mergeCell ref="AJ39:AO39"/>
    <mergeCell ref="A40:K40"/>
    <mergeCell ref="L40:N40"/>
    <mergeCell ref="O40:Q40"/>
    <mergeCell ref="R40:T40"/>
    <mergeCell ref="U40:W40"/>
    <mergeCell ref="X40:Z40"/>
    <mergeCell ref="AA40:AC40"/>
    <mergeCell ref="AD40:AF40"/>
    <mergeCell ref="AG40:AI40"/>
    <mergeCell ref="AJ40:AL40"/>
    <mergeCell ref="AM40:AO40"/>
    <mergeCell ref="A38:K38"/>
    <mergeCell ref="A39:K39"/>
    <mergeCell ref="L39:Q39"/>
    <mergeCell ref="R39:W39"/>
    <mergeCell ref="X39:AC39"/>
    <mergeCell ref="AD39:AI39"/>
    <mergeCell ref="A37:K37"/>
    <mergeCell ref="L37:Q37"/>
    <mergeCell ref="R37:W37"/>
    <mergeCell ref="X37:AC37"/>
    <mergeCell ref="AD37:AI37"/>
    <mergeCell ref="AJ37:AO37"/>
    <mergeCell ref="A36:K36"/>
    <mergeCell ref="L36:Q36"/>
    <mergeCell ref="R36:W36"/>
    <mergeCell ref="X36:AC36"/>
    <mergeCell ref="AD36:AI36"/>
    <mergeCell ref="AJ36:AO36"/>
    <mergeCell ref="A35:K35"/>
    <mergeCell ref="L35:Q35"/>
    <mergeCell ref="R35:W35"/>
    <mergeCell ref="X35:AC35"/>
    <mergeCell ref="AD35:AI35"/>
    <mergeCell ref="AJ35:AO35"/>
    <mergeCell ref="A34:K34"/>
    <mergeCell ref="L34:Q34"/>
    <mergeCell ref="R34:W34"/>
    <mergeCell ref="X34:AC34"/>
    <mergeCell ref="AD34:AI34"/>
    <mergeCell ref="AJ34:AO34"/>
    <mergeCell ref="A32:K32"/>
    <mergeCell ref="L32:Q32"/>
    <mergeCell ref="R32:W32"/>
    <mergeCell ref="X32:AC32"/>
    <mergeCell ref="AD32:AI32"/>
    <mergeCell ref="AJ32:AO32"/>
    <mergeCell ref="A31:K31"/>
    <mergeCell ref="L31:Q31"/>
    <mergeCell ref="R31:W31"/>
    <mergeCell ref="X31:AC31"/>
    <mergeCell ref="AD31:AI31"/>
    <mergeCell ref="AJ31:AO31"/>
    <mergeCell ref="A30:K30"/>
    <mergeCell ref="L30:Q30"/>
    <mergeCell ref="R30:W30"/>
    <mergeCell ref="X30:AC30"/>
    <mergeCell ref="AD30:AI30"/>
    <mergeCell ref="AJ30:AO30"/>
    <mergeCell ref="AJ28:AO28"/>
    <mergeCell ref="A29:K29"/>
    <mergeCell ref="L29:Q29"/>
    <mergeCell ref="R29:W29"/>
    <mergeCell ref="X29:AC29"/>
    <mergeCell ref="AD29:AI29"/>
    <mergeCell ref="AJ29:AO29"/>
    <mergeCell ref="AA27:AC27"/>
    <mergeCell ref="AD27:AF27"/>
    <mergeCell ref="AG27:AI27"/>
    <mergeCell ref="AJ27:AL27"/>
    <mergeCell ref="AM27:AO27"/>
    <mergeCell ref="A28:K28"/>
    <mergeCell ref="L28:Q28"/>
    <mergeCell ref="R28:W28"/>
    <mergeCell ref="X28:AC28"/>
    <mergeCell ref="AD28:AI28"/>
    <mergeCell ref="A27:K27"/>
    <mergeCell ref="L27:N27"/>
    <mergeCell ref="O27:Q27"/>
    <mergeCell ref="R27:T27"/>
    <mergeCell ref="U27:W27"/>
    <mergeCell ref="X27:Z27"/>
    <mergeCell ref="X26:Z26"/>
    <mergeCell ref="AA26:AC26"/>
    <mergeCell ref="AD26:AF26"/>
    <mergeCell ref="AG26:AI26"/>
    <mergeCell ref="AJ26:AL26"/>
    <mergeCell ref="AM26:AO26"/>
    <mergeCell ref="AA25:AC25"/>
    <mergeCell ref="AD25:AF25"/>
    <mergeCell ref="AG25:AI25"/>
    <mergeCell ref="AJ25:AL25"/>
    <mergeCell ref="AM25:AO25"/>
    <mergeCell ref="X25:Z25"/>
    <mergeCell ref="A26:K26"/>
    <mergeCell ref="L26:N26"/>
    <mergeCell ref="O26:Q26"/>
    <mergeCell ref="R26:T26"/>
    <mergeCell ref="U26:W26"/>
    <mergeCell ref="A25:K25"/>
    <mergeCell ref="L25:N25"/>
    <mergeCell ref="O25:Q25"/>
    <mergeCell ref="R25:T25"/>
    <mergeCell ref="U25:W25"/>
    <mergeCell ref="AJ22:AO22"/>
    <mergeCell ref="A24:K24"/>
    <mergeCell ref="L24:Q24"/>
    <mergeCell ref="R24:W24"/>
    <mergeCell ref="X24:AC24"/>
    <mergeCell ref="AD24:AI24"/>
    <mergeCell ref="AJ24:AO24"/>
    <mergeCell ref="AA21:AC21"/>
    <mergeCell ref="AD21:AF21"/>
    <mergeCell ref="AG21:AI21"/>
    <mergeCell ref="AJ21:AL21"/>
    <mergeCell ref="AM21:AO21"/>
    <mergeCell ref="A22:K22"/>
    <mergeCell ref="L22:Q22"/>
    <mergeCell ref="R22:W22"/>
    <mergeCell ref="X22:AC22"/>
    <mergeCell ref="AD22:AI22"/>
    <mergeCell ref="A21:K21"/>
    <mergeCell ref="L21:N21"/>
    <mergeCell ref="O21:Q21"/>
    <mergeCell ref="R21:T21"/>
    <mergeCell ref="U21:W21"/>
    <mergeCell ref="X21:Z21"/>
    <mergeCell ref="A20:K20"/>
    <mergeCell ref="L20:Q20"/>
    <mergeCell ref="R20:W20"/>
    <mergeCell ref="X20:AC20"/>
    <mergeCell ref="AD20:AI20"/>
    <mergeCell ref="AJ20:AO20"/>
    <mergeCell ref="AU18:BZ18"/>
    <mergeCell ref="A19:K19"/>
    <mergeCell ref="L19:Q19"/>
    <mergeCell ref="R19:W19"/>
    <mergeCell ref="X19:AC19"/>
    <mergeCell ref="AD19:AI19"/>
    <mergeCell ref="AJ19:AO19"/>
    <mergeCell ref="A18:K18"/>
    <mergeCell ref="L18:Q18"/>
    <mergeCell ref="R18:W18"/>
    <mergeCell ref="X18:AC18"/>
    <mergeCell ref="AD18:AI18"/>
    <mergeCell ref="AJ18:AO18"/>
    <mergeCell ref="AA17:AC17"/>
    <mergeCell ref="AD17:AF17"/>
    <mergeCell ref="AG17:AI17"/>
    <mergeCell ref="AJ17:AL17"/>
    <mergeCell ref="AM17:AO17"/>
    <mergeCell ref="AU17:BN17"/>
    <mergeCell ref="A17:K17"/>
    <mergeCell ref="L17:N17"/>
    <mergeCell ref="O17:Q17"/>
    <mergeCell ref="R17:T17"/>
    <mergeCell ref="U17:W17"/>
    <mergeCell ref="X17:Z17"/>
    <mergeCell ref="AA16:AC16"/>
    <mergeCell ref="AD16:AF16"/>
    <mergeCell ref="AG16:AI16"/>
    <mergeCell ref="AJ16:AL16"/>
    <mergeCell ref="AM16:AO16"/>
    <mergeCell ref="AU16:BL16"/>
    <mergeCell ref="AU13:BZ13"/>
    <mergeCell ref="L14:AO14"/>
    <mergeCell ref="A15:K15"/>
    <mergeCell ref="AU15:BE15"/>
    <mergeCell ref="A16:K16"/>
    <mergeCell ref="L16:N16"/>
    <mergeCell ref="O16:Q16"/>
    <mergeCell ref="R16:T16"/>
    <mergeCell ref="U16:W16"/>
    <mergeCell ref="X16:Z16"/>
    <mergeCell ref="A13:K13"/>
    <mergeCell ref="L13:Q13"/>
    <mergeCell ref="R13:W13"/>
    <mergeCell ref="X13:AC13"/>
    <mergeCell ref="AD13:AI13"/>
    <mergeCell ref="AJ13:AO13"/>
    <mergeCell ref="AU11:BZ11"/>
    <mergeCell ref="A12:K12"/>
    <mergeCell ref="L12:Q12"/>
    <mergeCell ref="R12:W12"/>
    <mergeCell ref="X12:AC12"/>
    <mergeCell ref="AD12:AI12"/>
    <mergeCell ref="AJ12:AO12"/>
    <mergeCell ref="AU12:BW12"/>
    <mergeCell ref="A11:K11"/>
    <mergeCell ref="L11:Q11"/>
    <mergeCell ref="R11:W11"/>
    <mergeCell ref="X11:AC11"/>
    <mergeCell ref="AD11:AI11"/>
    <mergeCell ref="AJ11:AO11"/>
    <mergeCell ref="AU9:BG9"/>
    <mergeCell ref="A10:K10"/>
    <mergeCell ref="L10:Q10"/>
    <mergeCell ref="R10:W10"/>
    <mergeCell ref="X10:AC10"/>
    <mergeCell ref="AD10:AI10"/>
    <mergeCell ref="AJ10:AO10"/>
    <mergeCell ref="AU10:BG10"/>
    <mergeCell ref="A9:K9"/>
    <mergeCell ref="L9:Q9"/>
    <mergeCell ref="R9:W9"/>
    <mergeCell ref="X9:AC9"/>
    <mergeCell ref="AD9:AI9"/>
    <mergeCell ref="AJ9:AO9"/>
    <mergeCell ref="AU7:BE7"/>
    <mergeCell ref="A8:K8"/>
    <mergeCell ref="L8:Q8"/>
    <mergeCell ref="R8:W8"/>
    <mergeCell ref="X8:AC8"/>
    <mergeCell ref="AD8:AI8"/>
    <mergeCell ref="AJ8:AO8"/>
    <mergeCell ref="AU8:AY8"/>
    <mergeCell ref="A7:K7"/>
    <mergeCell ref="L7:Q7"/>
    <mergeCell ref="R7:W7"/>
    <mergeCell ref="X7:AC7"/>
    <mergeCell ref="AD7:AI7"/>
    <mergeCell ref="AJ7:AO7"/>
    <mergeCell ref="A6:K6"/>
    <mergeCell ref="L6:Q6"/>
    <mergeCell ref="R6:W6"/>
    <mergeCell ref="X6:AC6"/>
    <mergeCell ref="AD6:AI6"/>
    <mergeCell ref="AJ6:AO6"/>
    <mergeCell ref="A4:K4"/>
    <mergeCell ref="L4:Q4"/>
    <mergeCell ref="R4:W4"/>
    <mergeCell ref="X4:AC4"/>
    <mergeCell ref="AD4:AI4"/>
    <mergeCell ref="AJ4:AO4"/>
    <mergeCell ref="C1:S1"/>
    <mergeCell ref="AE1:AG1"/>
    <mergeCell ref="AH1:AO1"/>
    <mergeCell ref="A2:K2"/>
    <mergeCell ref="A3:K3"/>
    <mergeCell ref="L3:Q3"/>
    <mergeCell ref="R3:W3"/>
    <mergeCell ref="X3:AC3"/>
    <mergeCell ref="AD3:AI3"/>
    <mergeCell ref="AJ3:AO3"/>
  </mergeCells>
  <phoneticPr fontId="5"/>
  <dataValidations count="3">
    <dataValidation type="list" allowBlank="1" showErrorMessage="1" prompt="Ⅰ度：日常生活、通院にほとんど介助がいらない_x000a_Ⅱ度：日常生活、通院に部分的な介助が必要になる_x000a_Ⅲ度：日常生活に全面的な介助が必要で、自分だけで、歩いたり、立ち上がったりできない" sqref="L13:AO13" xr:uid="{79036BDA-7F72-41ED-8D06-2E27FDBD7E2F}">
      <formula1>"Ⅰ度,Ⅱ度,Ⅲ度"</formula1>
    </dataValidation>
    <dataValidation type="list" allowBlank="1" showErrorMessage="1" prompt="0：症状なし_x000a_1：一側性症状のみ_x000a_2：両側性症状があるが、平衡障害なし_x000a_3：軽～中程度の症状。平衡障害があるが身体的には介助不要、Pullテストからの復帰には介助必要_x000a_4：重度の運動障害。立っていたり、歩いたりは介助なしでなんとかできる_x000a_5：介助なしでは車椅子あるいは寝たきり" sqref="L12:AO12" xr:uid="{21B9F306-557E-4C3E-96F3-B9FD86AF9E55}">
      <formula1>"0,1,2,3,4,5"</formula1>
    </dataValidation>
    <dataValidation type="list" allowBlank="1" showInputMessage="1" showErrorMessage="1" prompt="◯　高頻度_x000a_△　低頻度_x000a_×　出現しない" sqref="L40:AO45" xr:uid="{58250710-E1A7-485C-BADE-378044E13B8D}">
      <formula1>"◯,△,×"</formula1>
    </dataValidation>
  </dataValidations>
  <pageMargins left="0.7" right="0.7" top="0.75" bottom="0.75" header="0.3" footer="0.3"/>
  <pageSetup paperSize="9" scale="76" orientation="portrait" horizontalDpi="0" verticalDpi="0"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ボタン 64">
              <controlPr defaultSize="0" print="0" autoFill="0" autoPict="0">
                <anchor moveWithCells="1" sizeWithCells="1">
                  <from>
                    <xdr:col>11</xdr:col>
                    <xdr:colOff>28575</xdr:colOff>
                    <xdr:row>5</xdr:row>
                    <xdr:rowOff>19050</xdr:rowOff>
                  </from>
                  <to>
                    <xdr:col>16</xdr:col>
                    <xdr:colOff>161925</xdr:colOff>
                    <xdr:row>5</xdr:row>
                    <xdr:rowOff>209550</xdr:rowOff>
                  </to>
                </anchor>
              </controlPr>
            </control>
          </mc:Choice>
        </mc:AlternateContent>
        <mc:AlternateContent xmlns:mc="http://schemas.openxmlformats.org/markup-compatibility/2006">
          <mc:Choice Requires="x14">
            <control shapeId="1027" r:id="rId5" name="ボタン 69">
              <controlPr defaultSize="0" print="0" autoFill="0" autoPict="0">
                <anchor moveWithCells="1" sizeWithCells="1">
                  <from>
                    <xdr:col>8</xdr:col>
                    <xdr:colOff>9525</xdr:colOff>
                    <xdr:row>17</xdr:row>
                    <xdr:rowOff>38100</xdr:rowOff>
                  </from>
                  <to>
                    <xdr:col>10</xdr:col>
                    <xdr:colOff>161925</xdr:colOff>
                    <xdr:row>18</xdr:row>
                    <xdr:rowOff>0</xdr:rowOff>
                  </to>
                </anchor>
              </controlPr>
            </control>
          </mc:Choice>
        </mc:AlternateContent>
        <mc:AlternateContent xmlns:mc="http://schemas.openxmlformats.org/markup-compatibility/2006">
          <mc:Choice Requires="x14">
            <control shapeId="1028" r:id="rId6" name="ボタン 70">
              <controlPr defaultSize="0" print="0" autoFill="0" autoPict="0">
                <anchor moveWithCells="1" sizeWithCells="1">
                  <from>
                    <xdr:col>8</xdr:col>
                    <xdr:colOff>0</xdr:colOff>
                    <xdr:row>18</xdr:row>
                    <xdr:rowOff>47625</xdr:rowOff>
                  </from>
                  <to>
                    <xdr:col>10</xdr:col>
                    <xdr:colOff>171450</xdr:colOff>
                    <xdr:row>19</xdr:row>
                    <xdr:rowOff>0</xdr:rowOff>
                  </to>
                </anchor>
              </controlPr>
            </control>
          </mc:Choice>
        </mc:AlternateContent>
        <mc:AlternateContent xmlns:mc="http://schemas.openxmlformats.org/markup-compatibility/2006">
          <mc:Choice Requires="x14">
            <control shapeId="1029" r:id="rId7" name="ボタン 71">
              <controlPr defaultSize="0" print="0" autoFill="0" autoPict="0">
                <anchor moveWithCells="1" sizeWithCells="1">
                  <from>
                    <xdr:col>7</xdr:col>
                    <xdr:colOff>171450</xdr:colOff>
                    <xdr:row>19</xdr:row>
                    <xdr:rowOff>38100</xdr:rowOff>
                  </from>
                  <to>
                    <xdr:col>10</xdr:col>
                    <xdr:colOff>171450</xdr:colOff>
                    <xdr:row>20</xdr:row>
                    <xdr:rowOff>0</xdr:rowOff>
                  </to>
                </anchor>
              </controlPr>
            </control>
          </mc:Choice>
        </mc:AlternateContent>
        <mc:AlternateContent xmlns:mc="http://schemas.openxmlformats.org/markup-compatibility/2006">
          <mc:Choice Requires="x14">
            <control shapeId="1030" r:id="rId8" name="ボタン 72">
              <controlPr defaultSize="0" print="0" autoFill="0" autoPict="0">
                <anchor moveWithCells="1" sizeWithCells="1">
                  <from>
                    <xdr:col>8</xdr:col>
                    <xdr:colOff>85725</xdr:colOff>
                    <xdr:row>33</xdr:row>
                    <xdr:rowOff>19050</xdr:rowOff>
                  </from>
                  <to>
                    <xdr:col>10</xdr:col>
                    <xdr:colOff>171450</xdr:colOff>
                    <xdr:row>33</xdr:row>
                    <xdr:rowOff>161925</xdr:rowOff>
                  </to>
                </anchor>
              </controlPr>
            </control>
          </mc:Choice>
        </mc:AlternateContent>
        <mc:AlternateContent xmlns:mc="http://schemas.openxmlformats.org/markup-compatibility/2006">
          <mc:Choice Requires="x14">
            <control shapeId="1031" r:id="rId9" name="ボタン 74">
              <controlPr defaultSize="0" print="0" autoFill="0" autoPict="0">
                <anchor moveWithCells="1" sizeWithCells="1">
                  <from>
                    <xdr:col>8</xdr:col>
                    <xdr:colOff>76200</xdr:colOff>
                    <xdr:row>35</xdr:row>
                    <xdr:rowOff>19050</xdr:rowOff>
                  </from>
                  <to>
                    <xdr:col>10</xdr:col>
                    <xdr:colOff>161925</xdr:colOff>
                    <xdr:row>35</xdr:row>
                    <xdr:rowOff>142875</xdr:rowOff>
                  </to>
                </anchor>
              </controlPr>
            </control>
          </mc:Choice>
        </mc:AlternateContent>
        <mc:AlternateContent xmlns:mc="http://schemas.openxmlformats.org/markup-compatibility/2006">
          <mc:Choice Requires="x14">
            <control shapeId="1032" r:id="rId10" name="ボタン 76">
              <controlPr defaultSize="0" print="0" autoFill="0" autoPict="0">
                <anchor moveWithCells="1" sizeWithCells="1">
                  <from>
                    <xdr:col>7</xdr:col>
                    <xdr:colOff>95250</xdr:colOff>
                    <xdr:row>46</xdr:row>
                    <xdr:rowOff>19050</xdr:rowOff>
                  </from>
                  <to>
                    <xdr:col>10</xdr:col>
                    <xdr:colOff>161925</xdr:colOff>
                    <xdr:row>47</xdr:row>
                    <xdr:rowOff>0</xdr:rowOff>
                  </to>
                </anchor>
              </controlPr>
            </control>
          </mc:Choice>
        </mc:AlternateContent>
        <mc:AlternateContent xmlns:mc="http://schemas.openxmlformats.org/markup-compatibility/2006">
          <mc:Choice Requires="x14">
            <control shapeId="1033" r:id="rId11" name="ボタン 77">
              <controlPr defaultSize="0" print="0" autoFill="0" autoPict="0">
                <anchor moveWithCells="1" sizeWithCells="1">
                  <from>
                    <xdr:col>8</xdr:col>
                    <xdr:colOff>38100</xdr:colOff>
                    <xdr:row>49</xdr:row>
                    <xdr:rowOff>19050</xdr:rowOff>
                  </from>
                  <to>
                    <xdr:col>10</xdr:col>
                    <xdr:colOff>161925</xdr:colOff>
                    <xdr:row>49</xdr:row>
                    <xdr:rowOff>161925</xdr:rowOff>
                  </to>
                </anchor>
              </controlPr>
            </control>
          </mc:Choice>
        </mc:AlternateContent>
        <mc:AlternateContent xmlns:mc="http://schemas.openxmlformats.org/markup-compatibility/2006">
          <mc:Choice Requires="x14">
            <control shapeId="1034" r:id="rId12" name="ボタン 78">
              <controlPr defaultSize="0" print="0" autoFill="0" autoPict="0">
                <anchor moveWithCells="1" sizeWithCells="1">
                  <from>
                    <xdr:col>1</xdr:col>
                    <xdr:colOff>114300</xdr:colOff>
                    <xdr:row>30</xdr:row>
                    <xdr:rowOff>19050</xdr:rowOff>
                  </from>
                  <to>
                    <xdr:col>5</xdr:col>
                    <xdr:colOff>47625</xdr:colOff>
                    <xdr:row>30</xdr:row>
                    <xdr:rowOff>152400</xdr:rowOff>
                  </to>
                </anchor>
              </controlPr>
            </control>
          </mc:Choice>
        </mc:AlternateContent>
        <mc:AlternateContent xmlns:mc="http://schemas.openxmlformats.org/markup-compatibility/2006">
          <mc:Choice Requires="x14">
            <control shapeId="1039" r:id="rId13" name="ボタン 64">
              <controlPr defaultSize="0" print="0" autoFill="0" autoPict="0">
                <anchor moveWithCells="1" sizeWithCells="1">
                  <from>
                    <xdr:col>17</xdr:col>
                    <xdr:colOff>28575</xdr:colOff>
                    <xdr:row>5</xdr:row>
                    <xdr:rowOff>19050</xdr:rowOff>
                  </from>
                  <to>
                    <xdr:col>22</xdr:col>
                    <xdr:colOff>161925</xdr:colOff>
                    <xdr:row>5</xdr:row>
                    <xdr:rowOff>209550</xdr:rowOff>
                  </to>
                </anchor>
              </controlPr>
            </control>
          </mc:Choice>
        </mc:AlternateContent>
        <mc:AlternateContent xmlns:mc="http://schemas.openxmlformats.org/markup-compatibility/2006">
          <mc:Choice Requires="x14">
            <control shapeId="1040" r:id="rId14" name="ボタン 64">
              <controlPr defaultSize="0" print="0" autoFill="0" autoPict="0">
                <anchor moveWithCells="1" sizeWithCells="1">
                  <from>
                    <xdr:col>23</xdr:col>
                    <xdr:colOff>19050</xdr:colOff>
                    <xdr:row>5</xdr:row>
                    <xdr:rowOff>19050</xdr:rowOff>
                  </from>
                  <to>
                    <xdr:col>28</xdr:col>
                    <xdr:colOff>152400</xdr:colOff>
                    <xdr:row>5</xdr:row>
                    <xdr:rowOff>209550</xdr:rowOff>
                  </to>
                </anchor>
              </controlPr>
            </control>
          </mc:Choice>
        </mc:AlternateContent>
        <mc:AlternateContent xmlns:mc="http://schemas.openxmlformats.org/markup-compatibility/2006">
          <mc:Choice Requires="x14">
            <control shapeId="1041" r:id="rId15" name="ボタン 64">
              <controlPr defaultSize="0" print="0" autoFill="0" autoPict="0">
                <anchor moveWithCells="1" sizeWithCells="1">
                  <from>
                    <xdr:col>29</xdr:col>
                    <xdr:colOff>19050</xdr:colOff>
                    <xdr:row>5</xdr:row>
                    <xdr:rowOff>9525</xdr:rowOff>
                  </from>
                  <to>
                    <xdr:col>34</xdr:col>
                    <xdr:colOff>152400</xdr:colOff>
                    <xdr:row>5</xdr:row>
                    <xdr:rowOff>200025</xdr:rowOff>
                  </to>
                </anchor>
              </controlPr>
            </control>
          </mc:Choice>
        </mc:AlternateContent>
        <mc:AlternateContent xmlns:mc="http://schemas.openxmlformats.org/markup-compatibility/2006">
          <mc:Choice Requires="x14">
            <control shapeId="1042" r:id="rId16" name="ボタン 64">
              <controlPr defaultSize="0" print="0" autoFill="0" autoPict="0">
                <anchor moveWithCells="1" sizeWithCells="1">
                  <from>
                    <xdr:col>35</xdr:col>
                    <xdr:colOff>9525</xdr:colOff>
                    <xdr:row>5</xdr:row>
                    <xdr:rowOff>9525</xdr:rowOff>
                  </from>
                  <to>
                    <xdr:col>40</xdr:col>
                    <xdr:colOff>142875</xdr:colOff>
                    <xdr:row>5</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1744-842D-4FE4-9949-D4644CA97C4B}">
  <sheetPr codeName="Sheet11">
    <pageSetUpPr fitToPage="1"/>
  </sheetPr>
  <dimension ref="A1:M47"/>
  <sheetViews>
    <sheetView zoomScaleNormal="100" zoomScaleSheetLayoutView="100" workbookViewId="0">
      <selection activeCell="J3" sqref="J3"/>
    </sheetView>
  </sheetViews>
  <sheetFormatPr defaultColWidth="8.125" defaultRowHeight="13.5"/>
  <cols>
    <col min="1" max="6" width="9.25" style="50" customWidth="1"/>
    <col min="7" max="7" width="15.125" style="50" customWidth="1"/>
    <col min="8" max="8" width="10.125" style="50" bestFit="1" customWidth="1"/>
    <col min="9" max="13" width="13.25" style="50" customWidth="1"/>
    <col min="14" max="14" width="8.75" style="50" customWidth="1"/>
    <col min="15" max="15" width="8.125" style="50" customWidth="1"/>
    <col min="16" max="16384" width="8.125" style="50"/>
  </cols>
  <sheetData>
    <row r="1" spans="1:13" ht="21.75">
      <c r="A1" s="176" t="s">
        <v>365</v>
      </c>
    </row>
    <row r="2" spans="1:13">
      <c r="E2" s="133"/>
      <c r="F2" s="177"/>
      <c r="G2" s="133"/>
    </row>
    <row r="3" spans="1:13" ht="20.25" customHeight="1">
      <c r="A3" s="178" t="s">
        <v>366</v>
      </c>
      <c r="H3" s="179" t="s">
        <v>328</v>
      </c>
      <c r="I3" s="180" t="str">
        <f>IF(まとめシート!L3="","",まとめシート!L3)</f>
        <v/>
      </c>
      <c r="J3" s="180" t="str">
        <f>IF(まとめシート!R3="","",まとめシート!R3)</f>
        <v/>
      </c>
      <c r="K3" s="180" t="str">
        <f>IF(まとめシート!X3="","",まとめシート!X3)</f>
        <v/>
      </c>
      <c r="L3" s="180" t="str">
        <f>IF(まとめシート!AD3="","",まとめシート!AD3)</f>
        <v/>
      </c>
      <c r="M3" s="181" t="str">
        <f>IF(まとめシート!AJ3="","",まとめシート!AJ3)</f>
        <v/>
      </c>
    </row>
    <row r="4" spans="1:13" ht="20.25" customHeight="1">
      <c r="A4" s="139"/>
      <c r="B4" s="139"/>
      <c r="C4" s="139"/>
      <c r="D4" s="139"/>
      <c r="E4" s="139"/>
      <c r="F4" s="139"/>
      <c r="G4" s="139"/>
      <c r="H4" s="179" t="s">
        <v>329</v>
      </c>
      <c r="I4" s="180" t="str">
        <f>IF(まとめシート!L4="","",まとめシート!L4)</f>
        <v/>
      </c>
      <c r="J4" s="180" t="str">
        <f>IF(まとめシート!R4="","",まとめシート!R4)</f>
        <v/>
      </c>
      <c r="K4" s="180" t="str">
        <f>IF(まとめシート!X4="","",まとめシート!X4)</f>
        <v/>
      </c>
      <c r="L4" s="180" t="str">
        <f>IF(まとめシート!AD4="","",まとめシート!AD4)</f>
        <v/>
      </c>
      <c r="M4" s="181" t="str">
        <f>IF(まとめシート!AJ4="","",まとめシート!AJ4)</f>
        <v/>
      </c>
    </row>
    <row r="5" spans="1:13" ht="9.75" customHeight="1">
      <c r="J5" s="182"/>
      <c r="K5" s="182"/>
      <c r="L5" s="183"/>
    </row>
    <row r="6" spans="1:13" ht="18.75" customHeight="1">
      <c r="A6" s="184" t="s">
        <v>367</v>
      </c>
      <c r="B6" s="185"/>
      <c r="C6" s="185"/>
      <c r="D6" s="185"/>
      <c r="E6" s="185"/>
      <c r="F6" s="185"/>
      <c r="G6" s="185"/>
      <c r="H6" s="185"/>
      <c r="I6" s="186"/>
      <c r="J6" s="187"/>
      <c r="K6" s="187"/>
      <c r="L6" s="188"/>
      <c r="M6" s="186"/>
    </row>
    <row r="7" spans="1:13" ht="9.75" customHeight="1">
      <c r="A7" s="63"/>
      <c r="B7" s="63"/>
      <c r="C7" s="63"/>
      <c r="D7" s="63"/>
      <c r="E7" s="63"/>
      <c r="F7" s="63"/>
      <c r="G7" s="63"/>
      <c r="H7" s="63"/>
      <c r="I7" s="64"/>
      <c r="J7" s="189"/>
      <c r="K7" s="189"/>
      <c r="L7" s="190"/>
      <c r="M7" s="64"/>
    </row>
    <row r="8" spans="1:13" ht="18.75" customHeight="1">
      <c r="A8" s="184" t="s">
        <v>368</v>
      </c>
      <c r="B8" s="185"/>
      <c r="C8" s="185"/>
      <c r="D8" s="185"/>
      <c r="E8" s="185"/>
      <c r="F8" s="185"/>
      <c r="G8" s="185"/>
      <c r="H8" s="185"/>
      <c r="I8" s="186"/>
      <c r="J8" s="187"/>
      <c r="K8" s="187"/>
      <c r="L8" s="188"/>
      <c r="M8" s="186"/>
    </row>
    <row r="9" spans="1:13" ht="9.75" customHeight="1">
      <c r="A9" s="63"/>
      <c r="B9" s="63"/>
      <c r="C9" s="63"/>
      <c r="D9" s="63"/>
      <c r="E9" s="63"/>
      <c r="F9" s="63"/>
      <c r="G9" s="63"/>
      <c r="H9" s="63"/>
      <c r="I9" s="64"/>
      <c r="J9" s="189"/>
      <c r="K9" s="189"/>
      <c r="L9" s="190"/>
      <c r="M9" s="64"/>
    </row>
    <row r="10" spans="1:13" ht="18.75" customHeight="1">
      <c r="A10" s="184" t="s">
        <v>369</v>
      </c>
      <c r="B10" s="185"/>
      <c r="C10" s="185"/>
      <c r="D10" s="185"/>
      <c r="E10" s="185"/>
      <c r="F10" s="185"/>
      <c r="G10" s="185"/>
      <c r="H10" s="185"/>
      <c r="I10" s="186"/>
      <c r="J10" s="187"/>
      <c r="K10" s="187"/>
      <c r="L10" s="188"/>
      <c r="M10" s="186"/>
    </row>
    <row r="11" spans="1:13" ht="9.75" customHeight="1">
      <c r="A11" s="63"/>
      <c r="B11" s="63"/>
      <c r="C11" s="63"/>
      <c r="D11" s="63"/>
      <c r="E11" s="63"/>
      <c r="F11" s="63"/>
      <c r="G11" s="63"/>
      <c r="H11" s="63"/>
      <c r="I11" s="64"/>
      <c r="J11" s="189"/>
      <c r="K11" s="189"/>
      <c r="L11" s="190"/>
      <c r="M11" s="64"/>
    </row>
    <row r="12" spans="1:13" ht="18.75" customHeight="1">
      <c r="A12" s="184" t="s">
        <v>370</v>
      </c>
      <c r="B12" s="185"/>
      <c r="C12" s="185"/>
      <c r="D12" s="185"/>
      <c r="E12" s="185"/>
      <c r="F12" s="185"/>
      <c r="G12" s="185"/>
      <c r="H12" s="185"/>
      <c r="I12" s="186"/>
      <c r="J12" s="187"/>
      <c r="K12" s="187"/>
      <c r="L12" s="188"/>
      <c r="M12" s="186"/>
    </row>
    <row r="13" spans="1:13" ht="9.75" customHeight="1">
      <c r="A13" s="63"/>
      <c r="B13" s="63"/>
      <c r="C13" s="63"/>
      <c r="D13" s="63"/>
      <c r="E13" s="63"/>
      <c r="F13" s="63"/>
      <c r="G13" s="63"/>
      <c r="H13" s="63"/>
      <c r="I13" s="64"/>
      <c r="J13" s="189"/>
      <c r="K13" s="189"/>
      <c r="L13" s="190"/>
      <c r="M13" s="64"/>
    </row>
    <row r="14" spans="1:13" ht="18.75" customHeight="1">
      <c r="A14" s="184" t="s">
        <v>371</v>
      </c>
      <c r="B14" s="185"/>
      <c r="C14" s="185"/>
      <c r="D14" s="185"/>
      <c r="E14" s="185"/>
      <c r="F14" s="185"/>
      <c r="G14" s="185"/>
      <c r="H14" s="185"/>
      <c r="I14" s="186"/>
      <c r="J14" s="187"/>
      <c r="K14" s="187"/>
      <c r="L14" s="188"/>
      <c r="M14" s="186"/>
    </row>
    <row r="15" spans="1:13" ht="9.75" customHeight="1">
      <c r="A15" s="63"/>
      <c r="B15" s="63"/>
      <c r="C15" s="63"/>
      <c r="D15" s="63"/>
      <c r="E15" s="63"/>
      <c r="F15" s="63"/>
      <c r="G15" s="63"/>
      <c r="H15" s="63"/>
      <c r="I15" s="64"/>
      <c r="J15" s="189"/>
      <c r="K15" s="189"/>
      <c r="L15" s="190"/>
      <c r="M15" s="64"/>
    </row>
    <row r="16" spans="1:13" ht="18.75" customHeight="1">
      <c r="A16" s="184" t="s">
        <v>372</v>
      </c>
      <c r="B16" s="185"/>
      <c r="C16" s="185"/>
      <c r="D16" s="185"/>
      <c r="E16" s="185"/>
      <c r="F16" s="185"/>
      <c r="G16" s="185"/>
      <c r="H16" s="185"/>
      <c r="I16" s="186"/>
      <c r="J16" s="187"/>
      <c r="K16" s="187"/>
      <c r="L16" s="188"/>
      <c r="M16" s="186"/>
    </row>
    <row r="17" spans="1:13" ht="9.75" customHeight="1">
      <c r="A17" s="63"/>
      <c r="B17" s="63"/>
      <c r="C17" s="63"/>
      <c r="D17" s="63"/>
      <c r="E17" s="63"/>
      <c r="F17" s="63"/>
      <c r="G17" s="63"/>
      <c r="H17" s="63"/>
      <c r="I17" s="64"/>
      <c r="J17" s="189"/>
      <c r="K17" s="189"/>
      <c r="L17" s="190"/>
      <c r="M17" s="64"/>
    </row>
    <row r="18" spans="1:13" ht="18.75" customHeight="1">
      <c r="A18" s="184" t="s">
        <v>373</v>
      </c>
      <c r="B18" s="185"/>
      <c r="C18" s="185"/>
      <c r="D18" s="185"/>
      <c r="E18" s="185"/>
      <c r="F18" s="185"/>
      <c r="G18" s="185"/>
      <c r="H18" s="185"/>
      <c r="I18" s="186"/>
      <c r="J18" s="187"/>
      <c r="K18" s="187"/>
      <c r="L18" s="188"/>
      <c r="M18" s="186"/>
    </row>
    <row r="19" spans="1:13" ht="9.75" customHeight="1">
      <c r="A19" s="63"/>
      <c r="B19" s="63"/>
      <c r="C19" s="63"/>
      <c r="D19" s="63"/>
      <c r="E19" s="63"/>
      <c r="F19" s="63"/>
      <c r="G19" s="63"/>
      <c r="H19" s="63"/>
      <c r="I19" s="64"/>
      <c r="J19" s="189"/>
      <c r="K19" s="189"/>
      <c r="L19" s="190"/>
      <c r="M19" s="64"/>
    </row>
    <row r="20" spans="1:13" ht="18.75" customHeight="1">
      <c r="A20" s="184" t="s">
        <v>374</v>
      </c>
      <c r="B20" s="185"/>
      <c r="C20" s="185"/>
      <c r="D20" s="185"/>
      <c r="E20" s="185"/>
      <c r="F20" s="185"/>
      <c r="G20" s="185"/>
      <c r="H20" s="185"/>
      <c r="I20" s="186"/>
      <c r="J20" s="187"/>
      <c r="K20" s="187"/>
      <c r="L20" s="188"/>
      <c r="M20" s="186"/>
    </row>
    <row r="21" spans="1:13" ht="9.75" customHeight="1">
      <c r="A21" s="63"/>
      <c r="B21" s="63"/>
      <c r="C21" s="63"/>
      <c r="D21" s="63"/>
      <c r="E21" s="63"/>
      <c r="F21" s="63"/>
      <c r="G21" s="63"/>
      <c r="H21" s="63"/>
      <c r="I21" s="64"/>
      <c r="J21" s="189"/>
      <c r="K21" s="189"/>
      <c r="L21" s="190"/>
      <c r="M21" s="64"/>
    </row>
    <row r="22" spans="1:13" ht="18.75" customHeight="1">
      <c r="A22" s="184" t="s">
        <v>375</v>
      </c>
      <c r="B22" s="185"/>
      <c r="C22" s="185"/>
      <c r="D22" s="185"/>
      <c r="E22" s="185"/>
      <c r="F22" s="185"/>
      <c r="G22" s="185"/>
      <c r="H22" s="185"/>
      <c r="I22" s="186"/>
      <c r="J22" s="187"/>
      <c r="K22" s="187"/>
      <c r="L22" s="188"/>
      <c r="M22" s="186"/>
    </row>
    <row r="23" spans="1:13" ht="9.75" customHeight="1">
      <c r="A23" s="63"/>
      <c r="B23" s="63"/>
      <c r="C23" s="63"/>
      <c r="D23" s="63"/>
      <c r="E23" s="63"/>
      <c r="F23" s="63"/>
      <c r="G23" s="63"/>
      <c r="H23" s="63"/>
      <c r="I23" s="64"/>
      <c r="J23" s="189"/>
      <c r="K23" s="189"/>
      <c r="L23" s="190"/>
      <c r="M23" s="64"/>
    </row>
    <row r="24" spans="1:13" ht="18.75" customHeight="1">
      <c r="A24" s="184" t="s">
        <v>376</v>
      </c>
      <c r="B24" s="185"/>
      <c r="C24" s="185"/>
      <c r="D24" s="185"/>
      <c r="E24" s="185"/>
      <c r="F24" s="185"/>
      <c r="G24" s="185"/>
      <c r="H24" s="185"/>
      <c r="I24" s="186"/>
      <c r="J24" s="187"/>
      <c r="K24" s="187"/>
      <c r="L24" s="188"/>
      <c r="M24" s="186"/>
    </row>
    <row r="25" spans="1:13" ht="9.75" customHeight="1">
      <c r="A25" s="63"/>
      <c r="B25" s="63"/>
      <c r="C25" s="63"/>
      <c r="D25" s="63"/>
      <c r="E25" s="63"/>
      <c r="F25" s="63"/>
      <c r="G25" s="63"/>
      <c r="H25" s="63"/>
      <c r="I25" s="64"/>
      <c r="J25" s="189"/>
      <c r="K25" s="189"/>
      <c r="L25" s="190"/>
      <c r="M25" s="64"/>
    </row>
    <row r="26" spans="1:13" ht="18.75" customHeight="1">
      <c r="A26" s="184" t="s">
        <v>377</v>
      </c>
      <c r="B26" s="185"/>
      <c r="C26" s="185"/>
      <c r="D26" s="185"/>
      <c r="E26" s="185"/>
      <c r="F26" s="185"/>
      <c r="G26" s="185"/>
      <c r="H26" s="185"/>
      <c r="I26" s="186"/>
      <c r="J26" s="187"/>
      <c r="K26" s="187"/>
      <c r="L26" s="188"/>
      <c r="M26" s="186"/>
    </row>
    <row r="27" spans="1:13" ht="9.75" customHeight="1">
      <c r="A27" s="63"/>
      <c r="B27" s="63"/>
      <c r="C27" s="63"/>
      <c r="D27" s="63"/>
      <c r="E27" s="63"/>
      <c r="F27" s="63"/>
      <c r="G27" s="63"/>
      <c r="H27" s="63"/>
      <c r="I27" s="64"/>
      <c r="J27" s="189"/>
      <c r="K27" s="189"/>
      <c r="L27" s="190"/>
      <c r="M27" s="64"/>
    </row>
    <row r="28" spans="1:13" ht="18.75" customHeight="1">
      <c r="A28" s="184" t="s">
        <v>378</v>
      </c>
      <c r="B28" s="185"/>
      <c r="C28" s="185"/>
      <c r="D28" s="185"/>
      <c r="E28" s="185"/>
      <c r="F28" s="185"/>
      <c r="G28" s="185"/>
      <c r="H28" s="185"/>
      <c r="I28" s="186"/>
      <c r="J28" s="187"/>
      <c r="K28" s="187"/>
      <c r="L28" s="188"/>
      <c r="M28" s="186"/>
    </row>
    <row r="29" spans="1:13" ht="9.75" customHeight="1">
      <c r="A29" s="63"/>
      <c r="B29" s="63"/>
      <c r="C29" s="63"/>
      <c r="D29" s="63"/>
      <c r="E29" s="63"/>
      <c r="F29" s="63"/>
      <c r="G29" s="63"/>
      <c r="H29" s="63"/>
      <c r="I29" s="64"/>
      <c r="J29" s="189"/>
      <c r="K29" s="189"/>
      <c r="L29" s="190"/>
      <c r="M29" s="64"/>
    </row>
    <row r="30" spans="1:13" ht="18.75" customHeight="1">
      <c r="A30" s="184" t="s">
        <v>379</v>
      </c>
      <c r="B30" s="185"/>
      <c r="C30" s="185"/>
      <c r="D30" s="185"/>
      <c r="E30" s="185"/>
      <c r="F30" s="185"/>
      <c r="G30" s="185"/>
      <c r="H30" s="185"/>
      <c r="I30" s="186"/>
      <c r="J30" s="187"/>
      <c r="K30" s="187"/>
      <c r="L30" s="188"/>
      <c r="M30" s="186"/>
    </row>
    <row r="31" spans="1:13" ht="9.75" customHeight="1">
      <c r="A31" s="63"/>
      <c r="B31" s="63"/>
      <c r="C31" s="63"/>
      <c r="D31" s="63"/>
      <c r="E31" s="63"/>
      <c r="F31" s="63"/>
      <c r="G31" s="63"/>
      <c r="H31" s="63"/>
      <c r="I31" s="64"/>
      <c r="J31" s="189"/>
      <c r="K31" s="189"/>
      <c r="L31" s="190"/>
      <c r="M31" s="64"/>
    </row>
    <row r="32" spans="1:13" ht="18.75" customHeight="1">
      <c r="A32" s="184" t="s">
        <v>380</v>
      </c>
      <c r="B32" s="185"/>
      <c r="C32" s="185"/>
      <c r="D32" s="185"/>
      <c r="E32" s="185"/>
      <c r="F32" s="185"/>
      <c r="G32" s="185"/>
      <c r="H32" s="185"/>
      <c r="I32" s="186"/>
      <c r="J32" s="187"/>
      <c r="K32" s="187"/>
      <c r="L32" s="188"/>
      <c r="M32" s="186"/>
    </row>
    <row r="33" spans="1:13" ht="9.75" customHeight="1">
      <c r="A33" s="63"/>
      <c r="B33" s="63"/>
      <c r="C33" s="63"/>
      <c r="D33" s="63"/>
      <c r="E33" s="63"/>
      <c r="F33" s="63"/>
      <c r="G33" s="63"/>
      <c r="H33" s="63"/>
      <c r="I33" s="64"/>
      <c r="J33" s="189"/>
      <c r="K33" s="189"/>
      <c r="L33" s="190"/>
      <c r="M33" s="64"/>
    </row>
    <row r="34" spans="1:13" ht="18.75" customHeight="1">
      <c r="A34" s="184" t="s">
        <v>381</v>
      </c>
      <c r="B34" s="185"/>
      <c r="C34" s="185"/>
      <c r="D34" s="185"/>
      <c r="E34" s="185"/>
      <c r="F34" s="185"/>
      <c r="G34" s="185"/>
      <c r="H34" s="185"/>
      <c r="I34" s="186"/>
      <c r="J34" s="187"/>
      <c r="K34" s="187"/>
      <c r="L34" s="188"/>
      <c r="M34" s="186"/>
    </row>
    <row r="35" spans="1:13" ht="9.75" customHeight="1">
      <c r="A35" s="63"/>
      <c r="B35" s="63"/>
      <c r="C35" s="63"/>
      <c r="D35" s="63"/>
      <c r="E35" s="63"/>
      <c r="F35" s="63"/>
      <c r="G35" s="63"/>
      <c r="H35" s="63"/>
      <c r="I35" s="64"/>
      <c r="J35" s="189"/>
      <c r="K35" s="189"/>
      <c r="L35" s="190"/>
      <c r="M35" s="64"/>
    </row>
    <row r="36" spans="1:13" ht="18.75" customHeight="1">
      <c r="A36" s="152"/>
      <c r="B36" s="152"/>
      <c r="C36" s="152"/>
      <c r="D36" s="152"/>
      <c r="E36" s="152"/>
      <c r="F36" s="152"/>
      <c r="G36" s="152"/>
      <c r="H36" s="191" t="s">
        <v>382</v>
      </c>
      <c r="I36" s="192">
        <f>SUM(I6+I8+I10+I12+I14+I16+I18+I20+I22+I24+I26+I28+I30+I32+I34)</f>
        <v>0</v>
      </c>
      <c r="J36" s="193">
        <f>SUM(J6+J8+J10+J12+J14+J16+J18+J20+J22+J24+J26+J28+J30+J32+J34)</f>
        <v>0</v>
      </c>
      <c r="K36" s="193">
        <f>SUM(K6+K8+K10+K12+K14+K16+K18+K20+K22+K24+K26+K28+K30+K32+K34)</f>
        <v>0</v>
      </c>
      <c r="L36" s="194">
        <f>SUM(L6+L8+L10+L12+L14+L16+L18+L20+L22+L24+L26+L28+L30+L32+L34)</f>
        <v>0</v>
      </c>
      <c r="M36" s="192">
        <f>SUM(M6+M8+M10+M12+M14+M16+M18+M20+M22+M24+M26+M28+M30+M32+M34)</f>
        <v>0</v>
      </c>
    </row>
    <row r="37" spans="1:13">
      <c r="A37" s="63"/>
      <c r="B37" s="63"/>
      <c r="C37" s="63"/>
      <c r="D37" s="63"/>
      <c r="E37" s="63"/>
      <c r="F37" s="63"/>
      <c r="G37" s="63"/>
      <c r="H37" s="63"/>
      <c r="I37" s="195"/>
    </row>
    <row r="38" spans="1:13" ht="13.5" customHeight="1">
      <c r="A38" s="133" t="s">
        <v>383</v>
      </c>
      <c r="B38" s="145"/>
      <c r="C38" s="145"/>
      <c r="D38" s="145"/>
      <c r="E38" s="145"/>
      <c r="F38" s="145"/>
      <c r="G38" s="145"/>
      <c r="I38" s="603" t="s">
        <v>68</v>
      </c>
      <c r="J38" s="603"/>
      <c r="K38" s="603"/>
      <c r="L38" s="603"/>
      <c r="M38" s="603"/>
    </row>
    <row r="39" spans="1:13" ht="13.5" customHeight="1">
      <c r="A39" s="604" t="s">
        <v>384</v>
      </c>
      <c r="B39" s="604"/>
      <c r="C39" s="604"/>
      <c r="D39" s="604"/>
      <c r="E39" s="604"/>
      <c r="F39" s="145"/>
      <c r="G39" s="145"/>
      <c r="H39" s="133"/>
      <c r="I39" s="603"/>
      <c r="J39" s="603"/>
      <c r="K39" s="603"/>
      <c r="L39" s="603"/>
      <c r="M39" s="603"/>
    </row>
    <row r="40" spans="1:13">
      <c r="A40" s="604"/>
      <c r="B40" s="604"/>
      <c r="C40" s="604"/>
      <c r="D40" s="604"/>
      <c r="E40" s="604"/>
      <c r="H40" s="133"/>
      <c r="I40" s="603"/>
      <c r="J40" s="603"/>
      <c r="K40" s="603"/>
      <c r="L40" s="603"/>
      <c r="M40" s="603"/>
    </row>
    <row r="41" spans="1:13" ht="13.5" customHeight="1">
      <c r="A41" s="133" t="s">
        <v>385</v>
      </c>
      <c r="B41" s="145"/>
      <c r="C41" s="145"/>
      <c r="D41" s="145"/>
      <c r="H41" s="133"/>
      <c r="I41" s="603"/>
      <c r="J41" s="603"/>
      <c r="K41" s="603"/>
      <c r="L41" s="603"/>
      <c r="M41" s="603"/>
    </row>
    <row r="42" spans="1:13">
      <c r="A42" s="133" t="s">
        <v>386</v>
      </c>
      <c r="B42" s="145"/>
      <c r="C42" s="145"/>
      <c r="D42" s="145"/>
      <c r="H42" s="133"/>
      <c r="I42" s="603"/>
      <c r="J42" s="603"/>
      <c r="K42" s="603"/>
      <c r="L42" s="603"/>
      <c r="M42" s="603"/>
    </row>
    <row r="43" spans="1:13">
      <c r="A43" s="133" t="s">
        <v>387</v>
      </c>
      <c r="B43" s="145"/>
      <c r="C43" s="145"/>
      <c r="D43" s="145"/>
      <c r="H43" s="133"/>
      <c r="I43" s="603"/>
      <c r="J43" s="603"/>
      <c r="K43" s="603"/>
      <c r="L43" s="603"/>
      <c r="M43" s="603"/>
    </row>
    <row r="44" spans="1:13">
      <c r="A44" s="145"/>
      <c r="B44" s="145"/>
      <c r="C44" s="145"/>
      <c r="D44" s="145"/>
      <c r="H44" s="133"/>
      <c r="I44" s="603"/>
      <c r="J44" s="603"/>
      <c r="K44" s="603"/>
      <c r="L44" s="603"/>
      <c r="M44" s="603"/>
    </row>
    <row r="45" spans="1:13">
      <c r="A45" s="155" t="s">
        <v>388</v>
      </c>
      <c r="B45" s="145"/>
      <c r="C45" s="145"/>
      <c r="D45" s="145"/>
    </row>
    <row r="46" spans="1:13">
      <c r="A46" s="155" t="s">
        <v>389</v>
      </c>
      <c r="B46" s="145"/>
      <c r="C46" s="145"/>
      <c r="D46" s="145"/>
    </row>
    <row r="47" spans="1:13">
      <c r="A47" s="145"/>
      <c r="B47" s="145"/>
      <c r="C47" s="145"/>
      <c r="D47" s="145"/>
      <c r="E47" s="145"/>
      <c r="F47" s="145"/>
      <c r="G47" s="145"/>
      <c r="H47" s="145"/>
    </row>
  </sheetData>
  <mergeCells count="2">
    <mergeCell ref="I38:M44"/>
    <mergeCell ref="A39:E40"/>
  </mergeCells>
  <phoneticPr fontId="5"/>
  <dataValidations count="2">
    <dataValidation type="list" allowBlank="1" showInputMessage="1" showErrorMessage="1" prompt="０：とても多い（週6～7日）_x000a_１：多い（週4～5日）_x000a_２：ときどき（週2～3日）_x000a_３：ほとんどない（週1日）_x000a_４：全くない" sqref="I6:M6" xr:uid="{6FF60465-36D3-48D0-8E35-8216CB7D1A40}">
      <formula1>"0,1,2,3,4"</formula1>
    </dataValidation>
    <dataValidation type="list" allowBlank="1" showInputMessage="1" showErrorMessage="1" prompt="４：とても多い(週6~7日)_x000a_３：多い(週4~5日)_x000a_２：ときどき(週2~3日)_x000a_１：ほとんどない(週1日)_x000a_０：全くない" sqref="I8:M34" xr:uid="{697C9EB4-5FD6-490C-9A4B-6DA9FDA2DAA4}">
      <formula1>"0,1,2,3,4"</formula1>
    </dataValidation>
  </dataValidations>
  <pageMargins left="0.51181102362204722" right="0.31496062992125984" top="0.74803149606299213"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ボタン 1">
              <controlPr defaultSize="0" print="0" autoFill="0" autoPict="0">
                <anchor moveWithCells="1" sizeWithCells="1">
                  <from>
                    <xdr:col>6</xdr:col>
                    <xdr:colOff>209550</xdr:colOff>
                    <xdr:row>1</xdr:row>
                    <xdr:rowOff>161925</xdr:rowOff>
                  </from>
                  <to>
                    <xdr:col>6</xdr:col>
                    <xdr:colOff>819150</xdr:colOff>
                    <xdr:row>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6947-7B54-4670-8EA5-0B3DC11A200C}">
  <sheetPr codeName="Sheet12">
    <pageSetUpPr fitToPage="1"/>
  </sheetPr>
  <dimension ref="A1:L46"/>
  <sheetViews>
    <sheetView zoomScaleNormal="100" zoomScaleSheetLayoutView="100" workbookViewId="0">
      <selection activeCell="H6" sqref="H6"/>
    </sheetView>
  </sheetViews>
  <sheetFormatPr defaultColWidth="8.125" defaultRowHeight="13.5"/>
  <cols>
    <col min="1" max="5" width="7.75" style="50" customWidth="1"/>
    <col min="6" max="6" width="9.75" style="50" customWidth="1"/>
    <col min="7" max="11" width="10.5" style="50" customWidth="1"/>
    <col min="12" max="13" width="7.75" style="50" customWidth="1"/>
    <col min="14" max="14" width="8.125" style="50" customWidth="1"/>
    <col min="15" max="16384" width="8.125" style="50"/>
  </cols>
  <sheetData>
    <row r="1" spans="1:12" ht="14.25">
      <c r="A1" s="178" t="s">
        <v>390</v>
      </c>
    </row>
    <row r="3" spans="1:12" ht="14.25">
      <c r="A3" s="178" t="s">
        <v>391</v>
      </c>
    </row>
    <row r="4" spans="1:12" ht="14.25">
      <c r="A4" s="196" t="s">
        <v>392</v>
      </c>
      <c r="B4" s="145"/>
      <c r="C4" s="145"/>
      <c r="D4" s="145"/>
      <c r="E4" s="145"/>
      <c r="F4" s="145"/>
      <c r="G4" s="145"/>
      <c r="H4" s="145"/>
      <c r="I4" s="145"/>
      <c r="J4" s="145"/>
      <c r="K4" s="145"/>
      <c r="L4" s="145"/>
    </row>
    <row r="5" spans="1:12">
      <c r="A5" s="63"/>
      <c r="B5" s="145"/>
      <c r="C5" s="145"/>
      <c r="D5" s="145"/>
      <c r="E5" s="145"/>
      <c r="F5" s="197"/>
      <c r="G5" s="145"/>
      <c r="H5" s="145"/>
      <c r="I5" s="145"/>
      <c r="J5" s="145"/>
      <c r="K5" s="145"/>
      <c r="L5" s="145"/>
    </row>
    <row r="6" spans="1:12" ht="17.25" customHeight="1">
      <c r="A6" s="63"/>
      <c r="B6" s="145"/>
      <c r="C6" s="145"/>
      <c r="D6" s="145"/>
      <c r="E6" s="145"/>
      <c r="F6" s="198" t="s">
        <v>328</v>
      </c>
      <c r="G6" s="199" t="str">
        <f>IF(まとめシート!L3="","",まとめシート!L3)</f>
        <v/>
      </c>
      <c r="H6" s="199" t="str">
        <f>IF(まとめシート!R3="","",まとめシート!R3)</f>
        <v/>
      </c>
      <c r="I6" s="199" t="str">
        <f>IF(まとめシート!X3="","",まとめシート!X3)</f>
        <v/>
      </c>
      <c r="J6" s="199" t="str">
        <f>IF(まとめシート!AD3="","",まとめシート!AD3)</f>
        <v/>
      </c>
      <c r="K6" s="200" t="str">
        <f>IF(まとめシート!AJ3="","",まとめシート!AJ3)</f>
        <v/>
      </c>
      <c r="L6" s="145"/>
    </row>
    <row r="7" spans="1:12" ht="17.25" customHeight="1">
      <c r="A7" s="139"/>
      <c r="B7" s="139"/>
      <c r="C7" s="139"/>
      <c r="D7" s="139"/>
      <c r="E7" s="139"/>
      <c r="F7" s="198" t="s">
        <v>329</v>
      </c>
      <c r="G7" s="199" t="str">
        <f>IF(まとめシート!L4="","",まとめシート!L4)</f>
        <v/>
      </c>
      <c r="H7" s="199" t="str">
        <f>IF(まとめシート!R4="","",まとめシート!R4)</f>
        <v/>
      </c>
      <c r="I7" s="199" t="str">
        <f>IF(まとめシート!X4="","",まとめシート!X4)</f>
        <v/>
      </c>
      <c r="J7" s="199" t="str">
        <f>IF(まとめシート!AD4="","",まとめシート!AD4)</f>
        <v/>
      </c>
      <c r="K7" s="200" t="str">
        <f>IF(まとめシート!AJ4="","",まとめシート!AJ4)</f>
        <v/>
      </c>
    </row>
    <row r="8" spans="1:12" ht="9.75" customHeight="1">
      <c r="F8" s="133"/>
      <c r="G8" s="201"/>
      <c r="H8" s="202"/>
      <c r="I8" s="202"/>
      <c r="J8" s="202"/>
      <c r="K8" s="203"/>
    </row>
    <row r="9" spans="1:12" ht="17.25" customHeight="1">
      <c r="A9" s="204" t="s">
        <v>393</v>
      </c>
      <c r="B9" s="169"/>
      <c r="C9" s="169"/>
      <c r="D9" s="169"/>
      <c r="E9" s="169"/>
      <c r="F9" s="169"/>
      <c r="G9" s="205"/>
      <c r="H9" s="206"/>
      <c r="I9" s="206"/>
      <c r="J9" s="206"/>
      <c r="K9" s="207"/>
    </row>
    <row r="10" spans="1:12" ht="9.75" customHeight="1">
      <c r="A10" s="178"/>
      <c r="G10" s="208"/>
      <c r="H10" s="209"/>
      <c r="I10" s="209"/>
      <c r="J10" s="209"/>
      <c r="K10" s="210"/>
    </row>
    <row r="11" spans="1:12" ht="17.25" customHeight="1">
      <c r="A11" s="204" t="s">
        <v>394</v>
      </c>
      <c r="B11" s="169"/>
      <c r="C11" s="169"/>
      <c r="D11" s="169"/>
      <c r="E11" s="169"/>
      <c r="F11" s="169"/>
      <c r="G11" s="205"/>
      <c r="H11" s="206"/>
      <c r="I11" s="206"/>
      <c r="J11" s="206"/>
      <c r="K11" s="207"/>
    </row>
    <row r="12" spans="1:12" ht="9.75" customHeight="1">
      <c r="A12" s="178"/>
      <c r="G12" s="208"/>
      <c r="H12" s="209"/>
      <c r="I12" s="209"/>
      <c r="J12" s="209"/>
      <c r="K12" s="210"/>
    </row>
    <row r="13" spans="1:12" ht="17.25" customHeight="1">
      <c r="A13" s="204" t="s">
        <v>395</v>
      </c>
      <c r="B13" s="169"/>
      <c r="C13" s="169"/>
      <c r="D13" s="169"/>
      <c r="E13" s="169"/>
      <c r="F13" s="169"/>
      <c r="G13" s="205"/>
      <c r="H13" s="206"/>
      <c r="I13" s="206"/>
      <c r="J13" s="206"/>
      <c r="K13" s="207"/>
    </row>
    <row r="14" spans="1:12" ht="9.75" customHeight="1">
      <c r="A14" s="178"/>
      <c r="G14" s="208"/>
      <c r="H14" s="209"/>
      <c r="I14" s="209"/>
      <c r="J14" s="209"/>
      <c r="K14" s="210"/>
    </row>
    <row r="15" spans="1:12" ht="17.25" customHeight="1">
      <c r="A15" s="204" t="s">
        <v>396</v>
      </c>
      <c r="B15" s="169"/>
      <c r="C15" s="169"/>
      <c r="D15" s="169"/>
      <c r="E15" s="169"/>
      <c r="F15" s="169"/>
      <c r="G15" s="205"/>
      <c r="H15" s="206"/>
      <c r="I15" s="206"/>
      <c r="J15" s="206"/>
      <c r="K15" s="207"/>
    </row>
    <row r="16" spans="1:12" ht="9.75" customHeight="1">
      <c r="A16" s="178"/>
      <c r="G16" s="208"/>
      <c r="H16" s="209"/>
      <c r="I16" s="209"/>
      <c r="J16" s="209"/>
      <c r="K16" s="210"/>
    </row>
    <row r="17" spans="1:11" ht="17.25" customHeight="1">
      <c r="A17" s="204" t="s">
        <v>397</v>
      </c>
      <c r="B17" s="169"/>
      <c r="C17" s="169"/>
      <c r="D17" s="169"/>
      <c r="E17" s="169"/>
      <c r="F17" s="169"/>
      <c r="G17" s="205"/>
      <c r="H17" s="206"/>
      <c r="I17" s="206"/>
      <c r="J17" s="206"/>
      <c r="K17" s="207"/>
    </row>
    <row r="18" spans="1:11" ht="9.75" customHeight="1">
      <c r="A18" s="178"/>
      <c r="G18" s="208"/>
      <c r="H18" s="209"/>
      <c r="I18" s="209"/>
      <c r="J18" s="209"/>
      <c r="K18" s="210"/>
    </row>
    <row r="19" spans="1:11" ht="17.25" customHeight="1">
      <c r="A19" s="204" t="s">
        <v>398</v>
      </c>
      <c r="B19" s="169"/>
      <c r="C19" s="169"/>
      <c r="D19" s="169"/>
      <c r="E19" s="169"/>
      <c r="F19" s="169"/>
      <c r="G19" s="205"/>
      <c r="H19" s="206"/>
      <c r="I19" s="206"/>
      <c r="J19" s="206"/>
      <c r="K19" s="207"/>
    </row>
    <row r="20" spans="1:11" ht="9.75" customHeight="1">
      <c r="A20" s="178"/>
      <c r="G20" s="208"/>
      <c r="H20" s="209"/>
      <c r="I20" s="209"/>
      <c r="J20" s="209"/>
      <c r="K20" s="210"/>
    </row>
    <row r="21" spans="1:11" ht="17.25" customHeight="1">
      <c r="A21" s="204" t="s">
        <v>399</v>
      </c>
      <c r="B21" s="169"/>
      <c r="C21" s="169"/>
      <c r="D21" s="169"/>
      <c r="E21" s="169"/>
      <c r="F21" s="169"/>
      <c r="G21" s="205"/>
      <c r="H21" s="206"/>
      <c r="I21" s="206"/>
      <c r="J21" s="206"/>
      <c r="K21" s="207"/>
    </row>
    <row r="22" spans="1:11" ht="9.75" customHeight="1">
      <c r="A22" s="178"/>
      <c r="G22" s="208"/>
      <c r="H22" s="209"/>
      <c r="I22" s="209"/>
      <c r="J22" s="209"/>
      <c r="K22" s="210"/>
    </row>
    <row r="23" spans="1:11" ht="17.25" customHeight="1">
      <c r="A23" s="204" t="s">
        <v>400</v>
      </c>
      <c r="B23" s="169"/>
      <c r="C23" s="169"/>
      <c r="D23" s="169"/>
      <c r="E23" s="169"/>
      <c r="F23" s="169"/>
      <c r="G23" s="205"/>
      <c r="H23" s="206"/>
      <c r="I23" s="206"/>
      <c r="J23" s="206"/>
      <c r="K23" s="207"/>
    </row>
    <row r="24" spans="1:11" ht="9.75" customHeight="1">
      <c r="A24" s="178"/>
      <c r="G24" s="208"/>
      <c r="H24" s="209"/>
      <c r="I24" s="209"/>
      <c r="J24" s="209"/>
      <c r="K24" s="210"/>
    </row>
    <row r="25" spans="1:11" ht="17.25" customHeight="1">
      <c r="A25" s="204" t="s">
        <v>401</v>
      </c>
      <c r="B25" s="169"/>
      <c r="C25" s="169"/>
      <c r="D25" s="169"/>
      <c r="E25" s="169"/>
      <c r="F25" s="169"/>
      <c r="G25" s="205"/>
      <c r="H25" s="206"/>
      <c r="I25" s="206"/>
      <c r="J25" s="206"/>
      <c r="K25" s="207"/>
    </row>
    <row r="26" spans="1:11" ht="9.75" customHeight="1">
      <c r="A26" s="178"/>
      <c r="F26" s="211"/>
      <c r="G26" s="208"/>
      <c r="H26" s="209"/>
      <c r="I26" s="209"/>
      <c r="J26" s="209"/>
      <c r="K26" s="210"/>
    </row>
    <row r="27" spans="1:11" ht="17.25" customHeight="1">
      <c r="A27" s="204" t="s">
        <v>402</v>
      </c>
      <c r="B27" s="169"/>
      <c r="C27" s="169"/>
      <c r="D27" s="169"/>
      <c r="E27" s="169"/>
      <c r="F27" s="169"/>
      <c r="G27" s="205"/>
      <c r="H27" s="206"/>
      <c r="I27" s="206"/>
      <c r="J27" s="206"/>
      <c r="K27" s="207"/>
    </row>
    <row r="28" spans="1:11" ht="9.75" customHeight="1">
      <c r="A28" s="178"/>
      <c r="G28" s="208"/>
      <c r="H28" s="209"/>
      <c r="I28" s="209"/>
      <c r="J28" s="209"/>
      <c r="K28" s="210"/>
    </row>
    <row r="29" spans="1:11" ht="17.25" customHeight="1">
      <c r="A29" s="204" t="s">
        <v>403</v>
      </c>
      <c r="B29" s="169"/>
      <c r="C29" s="169"/>
      <c r="D29" s="169"/>
      <c r="E29" s="169"/>
      <c r="F29" s="169"/>
      <c r="G29" s="205"/>
      <c r="H29" s="206"/>
      <c r="I29" s="206"/>
      <c r="J29" s="206"/>
      <c r="K29" s="207"/>
    </row>
    <row r="30" spans="1:11" ht="9.75" customHeight="1">
      <c r="A30" s="178"/>
      <c r="G30" s="208"/>
      <c r="H30" s="209"/>
      <c r="I30" s="209"/>
      <c r="J30" s="209"/>
      <c r="K30" s="210"/>
    </row>
    <row r="31" spans="1:11" ht="17.25" customHeight="1">
      <c r="A31" s="204" t="s">
        <v>404</v>
      </c>
      <c r="B31" s="169"/>
      <c r="C31" s="169"/>
      <c r="D31" s="169"/>
      <c r="E31" s="169"/>
      <c r="F31" s="169"/>
      <c r="G31" s="205"/>
      <c r="H31" s="206"/>
      <c r="I31" s="206"/>
      <c r="J31" s="206"/>
      <c r="K31" s="207"/>
    </row>
    <row r="32" spans="1:11" ht="9.75" customHeight="1">
      <c r="A32" s="178"/>
      <c r="G32" s="208"/>
      <c r="H32" s="209"/>
      <c r="I32" s="209"/>
      <c r="J32" s="209"/>
      <c r="K32" s="210"/>
    </row>
    <row r="33" spans="1:11" ht="17.25" customHeight="1">
      <c r="A33" s="204" t="s">
        <v>405</v>
      </c>
      <c r="B33" s="169"/>
      <c r="C33" s="169"/>
      <c r="D33" s="169"/>
      <c r="E33" s="169"/>
      <c r="F33" s="169"/>
      <c r="G33" s="205"/>
      <c r="H33" s="206"/>
      <c r="I33" s="206"/>
      <c r="J33" s="206"/>
      <c r="K33" s="207"/>
    </row>
    <row r="34" spans="1:11" ht="9.75" customHeight="1">
      <c r="A34" s="178"/>
      <c r="G34" s="208"/>
      <c r="H34" s="209"/>
      <c r="I34" s="209"/>
      <c r="J34" s="209"/>
      <c r="K34" s="210"/>
    </row>
    <row r="35" spans="1:11" ht="17.25" customHeight="1">
      <c r="A35" s="204" t="s">
        <v>406</v>
      </c>
      <c r="B35" s="169"/>
      <c r="C35" s="169"/>
      <c r="D35" s="169"/>
      <c r="E35" s="169"/>
      <c r="F35" s="169"/>
      <c r="G35" s="205"/>
      <c r="H35" s="206"/>
      <c r="I35" s="206"/>
      <c r="J35" s="206"/>
      <c r="K35" s="207"/>
    </row>
    <row r="36" spans="1:11" ht="9.75" customHeight="1">
      <c r="A36" s="178"/>
      <c r="G36" s="208"/>
      <c r="H36" s="209"/>
      <c r="I36" s="209"/>
      <c r="J36" s="209"/>
      <c r="K36" s="210"/>
    </row>
    <row r="37" spans="1:11" ht="17.25" customHeight="1">
      <c r="A37" s="204" t="s">
        <v>407</v>
      </c>
      <c r="B37" s="169"/>
      <c r="C37" s="169"/>
      <c r="D37" s="169"/>
      <c r="E37" s="169"/>
      <c r="F37" s="169"/>
      <c r="G37" s="205"/>
      <c r="H37" s="206"/>
      <c r="I37" s="206"/>
      <c r="J37" s="206"/>
      <c r="K37" s="207"/>
    </row>
    <row r="38" spans="1:11" ht="9.75" customHeight="1">
      <c r="A38" s="178"/>
      <c r="G38" s="208"/>
      <c r="H38" s="209"/>
      <c r="I38" s="209"/>
      <c r="J38" s="209"/>
      <c r="K38" s="210"/>
    </row>
    <row r="39" spans="1:11" ht="17.25" customHeight="1">
      <c r="A39" s="204" t="s">
        <v>408</v>
      </c>
      <c r="B39" s="169"/>
      <c r="C39" s="169"/>
      <c r="D39" s="169"/>
      <c r="E39" s="169"/>
      <c r="F39" s="169"/>
      <c r="G39" s="205"/>
      <c r="H39" s="206"/>
      <c r="I39" s="206"/>
      <c r="J39" s="206"/>
      <c r="K39" s="207"/>
    </row>
    <row r="40" spans="1:11" ht="9.75" customHeight="1">
      <c r="G40" s="208"/>
      <c r="H40" s="209"/>
      <c r="I40" s="209"/>
      <c r="J40" s="209"/>
      <c r="K40" s="210"/>
    </row>
    <row r="41" spans="1:11" ht="17.25" customHeight="1">
      <c r="A41" s="139"/>
      <c r="B41" s="139"/>
      <c r="C41" s="139"/>
      <c r="D41" s="139"/>
      <c r="E41" s="139"/>
      <c r="F41" s="212" t="s">
        <v>409</v>
      </c>
      <c r="G41" s="213">
        <f>SUM(G9:G39)</f>
        <v>0</v>
      </c>
      <c r="H41" s="214">
        <f>SUM(H9:H39)</f>
        <v>0</v>
      </c>
      <c r="I41" s="214">
        <f>SUM(I9:I39)</f>
        <v>0</v>
      </c>
      <c r="J41" s="214">
        <f>SUM(J9:J39)</f>
        <v>0</v>
      </c>
      <c r="K41" s="215">
        <f>SUM(K9:K39)</f>
        <v>0</v>
      </c>
    </row>
    <row r="43" spans="1:11">
      <c r="A43" s="145" t="s">
        <v>410</v>
      </c>
    </row>
    <row r="44" spans="1:11" ht="10.5" customHeight="1"/>
    <row r="45" spans="1:11" ht="25.5" customHeight="1">
      <c r="A45" s="605" t="s">
        <v>411</v>
      </c>
      <c r="B45" s="605"/>
      <c r="C45" s="605"/>
      <c r="D45" s="605"/>
      <c r="E45" s="605"/>
      <c r="F45" s="605"/>
      <c r="G45" s="605"/>
      <c r="H45" s="605"/>
      <c r="I45" s="605"/>
      <c r="J45" s="605"/>
      <c r="K45" s="605"/>
    </row>
    <row r="46" spans="1:11">
      <c r="A46" s="605"/>
      <c r="B46" s="605"/>
      <c r="C46" s="605"/>
      <c r="D46" s="605"/>
      <c r="E46" s="605"/>
      <c r="F46" s="605"/>
      <c r="G46" s="605"/>
      <c r="H46" s="605"/>
      <c r="I46" s="605"/>
      <c r="J46" s="605"/>
      <c r="K46" s="605"/>
    </row>
  </sheetData>
  <mergeCells count="1">
    <mergeCell ref="A45:K46"/>
  </mergeCells>
  <phoneticPr fontId="5"/>
  <dataValidations count="1">
    <dataValidation type="list" allowBlank="1" showInputMessage="1" showErrorMessage="1" prompt="1：まったく気を遣わない_x000a_2：どちらかというと気を遣う_x000a_3：かなり気を遣う_x000a_4：とても気を遣う" sqref="G9:K9 G11:K11 G13:K13 G15:K15 G17:K17 G19:K19 G21:K21 G23:K23 G25:K25 G27:K27 G29:K29 G31:K31 G33:K33 G35:K35 G37:K37 G39:K39" xr:uid="{A2DB84B7-8176-433B-87F3-EBE68FF203D8}">
      <formula1>"1,2,3,4"</formula1>
    </dataValidation>
  </dataValidations>
  <pageMargins left="0.51181102362204722" right="0.31496062992125984"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ボタン 1">
              <controlPr defaultSize="0" print="0" autoFill="0" autoPict="0">
                <anchor moveWithCells="1" sizeWithCells="1">
                  <from>
                    <xdr:col>9</xdr:col>
                    <xdr:colOff>161925</xdr:colOff>
                    <xdr:row>0</xdr:row>
                    <xdr:rowOff>95250</xdr:rowOff>
                  </from>
                  <to>
                    <xdr:col>9</xdr:col>
                    <xdr:colOff>781050</xdr:colOff>
                    <xdr:row>2</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3AEF-C579-417A-B624-E366826A45D6}">
  <sheetPr codeName="Sheet13">
    <pageSetUpPr fitToPage="1"/>
  </sheetPr>
  <dimension ref="A1:L44"/>
  <sheetViews>
    <sheetView zoomScaleNormal="100" zoomScaleSheetLayoutView="100" workbookViewId="0">
      <selection activeCell="H2" sqref="H2"/>
    </sheetView>
  </sheetViews>
  <sheetFormatPr defaultColWidth="8.125" defaultRowHeight="18.75"/>
  <cols>
    <col min="1" max="1" width="2.875" style="90" customWidth="1"/>
    <col min="2" max="4" width="7.875" style="50" customWidth="1"/>
    <col min="5" max="6" width="8.125" style="50" customWidth="1"/>
    <col min="7" max="7" width="9.25" style="50" customWidth="1"/>
    <col min="8" max="12" width="14.25" style="50" customWidth="1"/>
    <col min="13" max="13" width="8.125" style="50" customWidth="1"/>
    <col min="14" max="16384" width="8.125" style="50"/>
  </cols>
  <sheetData>
    <row r="1" spans="1:12" ht="15.75">
      <c r="A1" s="216" t="s">
        <v>412</v>
      </c>
      <c r="D1" s="217" t="s">
        <v>413</v>
      </c>
      <c r="H1" s="218" t="s">
        <v>414</v>
      </c>
      <c r="I1" s="219" t="s">
        <v>414</v>
      </c>
      <c r="J1" s="219" t="s">
        <v>414</v>
      </c>
      <c r="K1" s="219" t="s">
        <v>414</v>
      </c>
      <c r="L1" s="220" t="s">
        <v>414</v>
      </c>
    </row>
    <row r="2" spans="1:12" s="225" customFormat="1" ht="18" customHeight="1">
      <c r="A2" s="221"/>
      <c r="B2" s="221"/>
      <c r="C2" s="221"/>
      <c r="D2" s="221"/>
      <c r="E2" s="221"/>
      <c r="F2" s="221"/>
      <c r="G2" s="221"/>
      <c r="H2" s="222" t="str">
        <f>IF(まとめシート!L3="","",まとめシート!L3)</f>
        <v/>
      </c>
      <c r="I2" s="223" t="str">
        <f>IF(まとめシート!R3="","",まとめシート!R3)</f>
        <v/>
      </c>
      <c r="J2" s="223" t="str">
        <f>IF(まとめシート!X3="","",まとめシート!X3)</f>
        <v/>
      </c>
      <c r="K2" s="223" t="str">
        <f>IF(まとめシート!AD3="","",まとめシート!AD3)</f>
        <v/>
      </c>
      <c r="L2" s="224" t="str">
        <f>IF(まとめシート!AJ3="","",まとめシート!AJ3)</f>
        <v/>
      </c>
    </row>
    <row r="3" spans="1:12" s="225" customFormat="1" ht="15" customHeight="1">
      <c r="A3" s="226">
        <v>1</v>
      </c>
      <c r="B3" s="227" t="s">
        <v>415</v>
      </c>
      <c r="C3" s="228"/>
      <c r="D3" s="228"/>
      <c r="E3" s="228"/>
      <c r="F3" s="228"/>
      <c r="H3" s="607" t="s">
        <v>68</v>
      </c>
      <c r="I3" s="607" t="s">
        <v>68</v>
      </c>
      <c r="J3" s="607" t="s">
        <v>68</v>
      </c>
      <c r="K3" s="607" t="s">
        <v>68</v>
      </c>
      <c r="L3" s="609" t="s">
        <v>68</v>
      </c>
    </row>
    <row r="4" spans="1:12" s="225" customFormat="1" ht="15" customHeight="1">
      <c r="A4" s="226"/>
      <c r="B4" s="228"/>
      <c r="C4" s="227" t="s">
        <v>416</v>
      </c>
      <c r="D4" s="228"/>
      <c r="E4" s="228"/>
      <c r="F4" s="228"/>
      <c r="H4" s="607"/>
      <c r="I4" s="607"/>
      <c r="J4" s="607"/>
      <c r="K4" s="607"/>
      <c r="L4" s="609"/>
    </row>
    <row r="5" spans="1:12" s="225" customFormat="1" ht="15" customHeight="1">
      <c r="A5" s="226"/>
      <c r="B5" s="228"/>
      <c r="C5" s="227" t="s">
        <v>417</v>
      </c>
      <c r="D5" s="228"/>
      <c r="E5" s="228"/>
      <c r="F5" s="228"/>
      <c r="H5" s="607"/>
      <c r="I5" s="607"/>
      <c r="J5" s="607"/>
      <c r="K5" s="607"/>
      <c r="L5" s="609"/>
    </row>
    <row r="6" spans="1:12" s="225" customFormat="1" ht="15" customHeight="1">
      <c r="A6" s="226"/>
      <c r="B6" s="228"/>
      <c r="C6" s="227" t="s">
        <v>418</v>
      </c>
      <c r="D6" s="228"/>
      <c r="E6" s="228"/>
      <c r="F6" s="228"/>
      <c r="H6" s="607"/>
      <c r="I6" s="607"/>
      <c r="J6" s="607"/>
      <c r="K6" s="607"/>
      <c r="L6" s="609"/>
    </row>
    <row r="7" spans="1:12" s="225" customFormat="1" ht="15" customHeight="1">
      <c r="A7" s="226"/>
      <c r="B7" s="228"/>
      <c r="C7" s="227" t="s">
        <v>419</v>
      </c>
      <c r="D7" s="228"/>
      <c r="E7" s="228"/>
      <c r="F7" s="228"/>
      <c r="H7" s="607"/>
      <c r="I7" s="607"/>
      <c r="J7" s="607"/>
      <c r="K7" s="607"/>
      <c r="L7" s="609"/>
    </row>
    <row r="8" spans="1:12" s="225" customFormat="1" ht="15" customHeight="1">
      <c r="A8" s="229"/>
      <c r="B8" s="230"/>
      <c r="C8" s="231" t="s">
        <v>420</v>
      </c>
      <c r="D8" s="230"/>
      <c r="E8" s="230"/>
      <c r="F8" s="230"/>
      <c r="G8" s="221"/>
      <c r="H8" s="232"/>
      <c r="I8" s="232"/>
      <c r="J8" s="232"/>
      <c r="K8" s="232"/>
      <c r="L8" s="233"/>
    </row>
    <row r="9" spans="1:12" s="225" customFormat="1" ht="15" customHeight="1">
      <c r="A9" s="226">
        <v>2</v>
      </c>
      <c r="B9" s="227" t="s">
        <v>421</v>
      </c>
      <c r="C9" s="228"/>
      <c r="D9" s="228"/>
      <c r="E9" s="228"/>
      <c r="F9" s="228"/>
      <c r="H9" s="606" t="s">
        <v>68</v>
      </c>
      <c r="I9" s="606" t="s">
        <v>68</v>
      </c>
      <c r="J9" s="606" t="s">
        <v>68</v>
      </c>
      <c r="K9" s="606" t="s">
        <v>68</v>
      </c>
      <c r="L9" s="608" t="s">
        <v>68</v>
      </c>
    </row>
    <row r="10" spans="1:12" s="225" customFormat="1" ht="15" customHeight="1">
      <c r="A10" s="226"/>
      <c r="B10" s="228"/>
      <c r="C10" s="227" t="s">
        <v>422</v>
      </c>
      <c r="D10" s="228"/>
      <c r="E10" s="228"/>
      <c r="F10" s="228"/>
      <c r="H10" s="607"/>
      <c r="I10" s="607"/>
      <c r="J10" s="607"/>
      <c r="K10" s="607"/>
      <c r="L10" s="609"/>
    </row>
    <row r="11" spans="1:12" s="225" customFormat="1" ht="15" customHeight="1">
      <c r="A11" s="229"/>
      <c r="B11" s="230"/>
      <c r="C11" s="231" t="s">
        <v>423</v>
      </c>
      <c r="D11" s="230"/>
      <c r="E11" s="230"/>
      <c r="F11" s="230"/>
      <c r="G11" s="221"/>
      <c r="H11" s="232"/>
      <c r="I11" s="232"/>
      <c r="J11" s="232"/>
      <c r="K11" s="232"/>
      <c r="L11" s="233"/>
    </row>
    <row r="12" spans="1:12" s="225" customFormat="1" ht="15" customHeight="1">
      <c r="A12" s="226">
        <v>3</v>
      </c>
      <c r="B12" s="227" t="s">
        <v>424</v>
      </c>
      <c r="C12" s="228"/>
      <c r="D12" s="228"/>
      <c r="E12" s="228"/>
      <c r="F12" s="228"/>
      <c r="H12" s="606" t="s">
        <v>425</v>
      </c>
      <c r="I12" s="606" t="s">
        <v>425</v>
      </c>
      <c r="J12" s="606" t="s">
        <v>425</v>
      </c>
      <c r="K12" s="606" t="s">
        <v>425</v>
      </c>
      <c r="L12" s="608" t="s">
        <v>425</v>
      </c>
    </row>
    <row r="13" spans="1:12" s="225" customFormat="1" ht="15" customHeight="1">
      <c r="A13" s="226"/>
      <c r="B13" s="228"/>
      <c r="C13" s="227" t="s">
        <v>426</v>
      </c>
      <c r="D13" s="228"/>
      <c r="E13" s="228"/>
      <c r="F13" s="228"/>
      <c r="H13" s="607"/>
      <c r="I13" s="607"/>
      <c r="J13" s="607"/>
      <c r="K13" s="607"/>
      <c r="L13" s="609"/>
    </row>
    <row r="14" spans="1:12" s="225" customFormat="1" ht="15" customHeight="1">
      <c r="A14" s="226"/>
      <c r="B14" s="228"/>
      <c r="C14" s="227" t="s">
        <v>427</v>
      </c>
      <c r="D14" s="228"/>
      <c r="E14" s="228"/>
      <c r="F14" s="228"/>
      <c r="H14" s="607"/>
      <c r="I14" s="607"/>
      <c r="J14" s="607"/>
      <c r="K14" s="607"/>
      <c r="L14" s="609"/>
    </row>
    <row r="15" spans="1:12" s="225" customFormat="1" ht="15" customHeight="1">
      <c r="A15" s="229"/>
      <c r="B15" s="230"/>
      <c r="C15" s="231" t="s">
        <v>423</v>
      </c>
      <c r="D15" s="230"/>
      <c r="E15" s="230"/>
      <c r="F15" s="230"/>
      <c r="G15" s="221"/>
      <c r="H15" s="232"/>
      <c r="I15" s="232"/>
      <c r="J15" s="232"/>
      <c r="K15" s="232"/>
      <c r="L15" s="233"/>
    </row>
    <row r="16" spans="1:12" s="225" customFormat="1" ht="15" customHeight="1">
      <c r="A16" s="226">
        <v>4</v>
      </c>
      <c r="B16" s="227" t="s">
        <v>428</v>
      </c>
      <c r="C16" s="228"/>
      <c r="D16" s="228"/>
      <c r="E16" s="228"/>
      <c r="F16" s="228"/>
      <c r="H16" s="606" t="s">
        <v>68</v>
      </c>
      <c r="I16" s="606" t="s">
        <v>68</v>
      </c>
      <c r="J16" s="606" t="s">
        <v>68</v>
      </c>
      <c r="K16" s="606" t="s">
        <v>68</v>
      </c>
      <c r="L16" s="608" t="s">
        <v>68</v>
      </c>
    </row>
    <row r="17" spans="1:12" s="225" customFormat="1" ht="15" customHeight="1">
      <c r="A17" s="226"/>
      <c r="B17" s="228"/>
      <c r="C17" s="227" t="s">
        <v>429</v>
      </c>
      <c r="D17" s="228"/>
      <c r="E17" s="228"/>
      <c r="F17" s="228"/>
      <c r="H17" s="607"/>
      <c r="I17" s="607"/>
      <c r="J17" s="607"/>
      <c r="K17" s="607"/>
      <c r="L17" s="609"/>
    </row>
    <row r="18" spans="1:12" s="225" customFormat="1" ht="15" customHeight="1">
      <c r="A18" s="226"/>
      <c r="B18" s="228"/>
      <c r="C18" s="227" t="s">
        <v>430</v>
      </c>
      <c r="D18" s="228"/>
      <c r="E18" s="228"/>
      <c r="F18" s="228"/>
      <c r="H18" s="607"/>
      <c r="I18" s="607"/>
      <c r="J18" s="607"/>
      <c r="K18" s="607"/>
      <c r="L18" s="609"/>
    </row>
    <row r="19" spans="1:12" s="225" customFormat="1" ht="15" customHeight="1">
      <c r="A19" s="229"/>
      <c r="B19" s="230"/>
      <c r="C19" s="231" t="s">
        <v>423</v>
      </c>
      <c r="D19" s="230"/>
      <c r="E19" s="230"/>
      <c r="F19" s="230"/>
      <c r="G19" s="221"/>
      <c r="H19" s="232"/>
      <c r="I19" s="232"/>
      <c r="J19" s="232"/>
      <c r="K19" s="232"/>
      <c r="L19" s="233"/>
    </row>
    <row r="20" spans="1:12" s="225" customFormat="1" ht="15" customHeight="1">
      <c r="A20" s="226">
        <v>5</v>
      </c>
      <c r="B20" s="227" t="s">
        <v>431</v>
      </c>
      <c r="C20" s="228"/>
      <c r="D20" s="228"/>
      <c r="E20" s="228"/>
      <c r="F20" s="228"/>
      <c r="H20" s="606" t="s">
        <v>68</v>
      </c>
      <c r="I20" s="606" t="s">
        <v>68</v>
      </c>
      <c r="J20" s="606" t="s">
        <v>68</v>
      </c>
      <c r="K20" s="606" t="s">
        <v>68</v>
      </c>
      <c r="L20" s="608" t="s">
        <v>68</v>
      </c>
    </row>
    <row r="21" spans="1:12" s="225" customFormat="1" ht="15" customHeight="1">
      <c r="A21" s="226"/>
      <c r="B21" s="228"/>
      <c r="C21" s="227" t="s">
        <v>422</v>
      </c>
      <c r="D21" s="228"/>
      <c r="E21" s="228"/>
      <c r="F21" s="228"/>
      <c r="H21" s="607"/>
      <c r="I21" s="607"/>
      <c r="J21" s="607"/>
      <c r="K21" s="607"/>
      <c r="L21" s="609"/>
    </row>
    <row r="22" spans="1:12" s="225" customFormat="1" ht="15" customHeight="1">
      <c r="A22" s="229"/>
      <c r="B22" s="230"/>
      <c r="C22" s="231" t="s">
        <v>423</v>
      </c>
      <c r="D22" s="230"/>
      <c r="E22" s="230"/>
      <c r="F22" s="230"/>
      <c r="G22" s="221"/>
      <c r="H22" s="232"/>
      <c r="I22" s="232"/>
      <c r="J22" s="232"/>
      <c r="K22" s="232"/>
      <c r="L22" s="233"/>
    </row>
    <row r="23" spans="1:12" s="225" customFormat="1" ht="15" customHeight="1">
      <c r="A23" s="226">
        <v>6</v>
      </c>
      <c r="B23" s="227" t="s">
        <v>432</v>
      </c>
      <c r="C23" s="228"/>
      <c r="D23" s="228"/>
      <c r="E23" s="228"/>
      <c r="F23" s="228"/>
      <c r="H23" s="606" t="s">
        <v>68</v>
      </c>
      <c r="I23" s="606" t="s">
        <v>68</v>
      </c>
      <c r="J23" s="606" t="s">
        <v>68</v>
      </c>
      <c r="K23" s="606" t="s">
        <v>68</v>
      </c>
      <c r="L23" s="608" t="s">
        <v>68</v>
      </c>
    </row>
    <row r="24" spans="1:12" s="225" customFormat="1" ht="15" customHeight="1">
      <c r="A24" s="226"/>
      <c r="B24" s="228"/>
      <c r="C24" s="227" t="s">
        <v>433</v>
      </c>
      <c r="D24" s="228"/>
      <c r="E24" s="228"/>
      <c r="F24" s="228"/>
      <c r="H24" s="607"/>
      <c r="I24" s="607"/>
      <c r="J24" s="607"/>
      <c r="K24" s="607"/>
      <c r="L24" s="609"/>
    </row>
    <row r="25" spans="1:12" s="225" customFormat="1" ht="15" customHeight="1">
      <c r="A25" s="226"/>
      <c r="B25" s="228"/>
      <c r="C25" s="227" t="s">
        <v>434</v>
      </c>
      <c r="D25" s="228"/>
      <c r="E25" s="228"/>
      <c r="F25" s="228"/>
      <c r="H25" s="607"/>
      <c r="I25" s="607"/>
      <c r="J25" s="607"/>
      <c r="K25" s="607"/>
      <c r="L25" s="609"/>
    </row>
    <row r="26" spans="1:12" s="225" customFormat="1" ht="15" customHeight="1">
      <c r="A26" s="229"/>
      <c r="B26" s="230"/>
      <c r="C26" s="231" t="s">
        <v>435</v>
      </c>
      <c r="D26" s="230"/>
      <c r="E26" s="230"/>
      <c r="F26" s="230"/>
      <c r="G26" s="221"/>
      <c r="H26" s="232"/>
      <c r="I26" s="232"/>
      <c r="J26" s="232"/>
      <c r="K26" s="232"/>
      <c r="L26" s="233"/>
    </row>
    <row r="27" spans="1:12" s="225" customFormat="1" ht="15" customHeight="1">
      <c r="A27" s="226">
        <v>7</v>
      </c>
      <c r="B27" s="227" t="s">
        <v>436</v>
      </c>
      <c r="C27" s="228"/>
      <c r="D27" s="228"/>
      <c r="E27" s="228"/>
      <c r="F27" s="228"/>
      <c r="H27" s="606" t="s">
        <v>68</v>
      </c>
      <c r="I27" s="606" t="s">
        <v>68</v>
      </c>
      <c r="J27" s="606" t="s">
        <v>68</v>
      </c>
      <c r="K27" s="606" t="s">
        <v>68</v>
      </c>
      <c r="L27" s="608" t="s">
        <v>68</v>
      </c>
    </row>
    <row r="28" spans="1:12" s="225" customFormat="1" ht="15" customHeight="1">
      <c r="A28" s="226"/>
      <c r="B28" s="228"/>
      <c r="C28" s="227" t="s">
        <v>437</v>
      </c>
      <c r="D28" s="228"/>
      <c r="E28" s="228"/>
      <c r="F28" s="228"/>
      <c r="H28" s="607"/>
      <c r="I28" s="607"/>
      <c r="J28" s="607"/>
      <c r="K28" s="607"/>
      <c r="L28" s="609"/>
    </row>
    <row r="29" spans="1:12" s="225" customFormat="1" ht="15" customHeight="1">
      <c r="A29" s="226"/>
      <c r="B29" s="228"/>
      <c r="C29" s="227" t="s">
        <v>438</v>
      </c>
      <c r="D29" s="228"/>
      <c r="E29" s="228"/>
      <c r="F29" s="228"/>
      <c r="H29" s="607"/>
      <c r="I29" s="607"/>
      <c r="J29" s="607"/>
      <c r="K29" s="607"/>
      <c r="L29" s="609"/>
    </row>
    <row r="30" spans="1:12" s="225" customFormat="1" ht="15" customHeight="1">
      <c r="A30" s="229"/>
      <c r="B30" s="230"/>
      <c r="C30" s="231" t="s">
        <v>423</v>
      </c>
      <c r="D30" s="230"/>
      <c r="E30" s="230"/>
      <c r="F30" s="230"/>
      <c r="G30" s="221"/>
      <c r="H30" s="232"/>
      <c r="I30" s="232"/>
      <c r="J30" s="232"/>
      <c r="K30" s="232"/>
      <c r="L30" s="233"/>
    </row>
    <row r="31" spans="1:12" s="225" customFormat="1" ht="15" customHeight="1">
      <c r="A31" s="226">
        <v>8</v>
      </c>
      <c r="B31" s="227" t="s">
        <v>439</v>
      </c>
      <c r="C31" s="228"/>
      <c r="D31" s="228"/>
      <c r="E31" s="228"/>
      <c r="F31" s="228"/>
      <c r="H31" s="606" t="s">
        <v>68</v>
      </c>
      <c r="I31" s="606" t="s">
        <v>68</v>
      </c>
      <c r="J31" s="606" t="s">
        <v>68</v>
      </c>
      <c r="K31" s="606" t="s">
        <v>68</v>
      </c>
      <c r="L31" s="608" t="s">
        <v>68</v>
      </c>
    </row>
    <row r="32" spans="1:12" s="225" customFormat="1" ht="15" customHeight="1">
      <c r="A32" s="226"/>
      <c r="B32" s="228"/>
      <c r="C32" s="227" t="s">
        <v>440</v>
      </c>
      <c r="D32" s="228"/>
      <c r="E32" s="228"/>
      <c r="F32" s="228"/>
      <c r="H32" s="607"/>
      <c r="I32" s="607"/>
      <c r="J32" s="607"/>
      <c r="K32" s="607"/>
      <c r="L32" s="609"/>
    </row>
    <row r="33" spans="1:12" s="225" customFormat="1" ht="15" customHeight="1">
      <c r="A33" s="226"/>
      <c r="B33" s="228"/>
      <c r="C33" s="227" t="s">
        <v>441</v>
      </c>
      <c r="D33" s="228"/>
      <c r="E33" s="228"/>
      <c r="F33" s="228"/>
      <c r="H33" s="607"/>
      <c r="I33" s="607"/>
      <c r="J33" s="607"/>
      <c r="K33" s="607"/>
      <c r="L33" s="609"/>
    </row>
    <row r="34" spans="1:12" s="225" customFormat="1" ht="15" customHeight="1">
      <c r="A34" s="229"/>
      <c r="B34" s="230"/>
      <c r="C34" s="231" t="s">
        <v>423</v>
      </c>
      <c r="D34" s="230"/>
      <c r="E34" s="230"/>
      <c r="F34" s="230"/>
      <c r="G34" s="221"/>
      <c r="H34" s="232"/>
      <c r="I34" s="232"/>
      <c r="J34" s="232"/>
      <c r="K34" s="232"/>
      <c r="L34" s="233"/>
    </row>
    <row r="35" spans="1:12" s="225" customFormat="1" ht="15" customHeight="1">
      <c r="A35" s="226">
        <v>9</v>
      </c>
      <c r="B35" s="610" t="s">
        <v>442</v>
      </c>
      <c r="C35" s="610"/>
      <c r="D35" s="610"/>
      <c r="E35" s="610"/>
      <c r="F35" s="610"/>
      <c r="G35" s="234"/>
      <c r="H35" s="606" t="s">
        <v>68</v>
      </c>
      <c r="I35" s="606" t="s">
        <v>68</v>
      </c>
      <c r="J35" s="606" t="s">
        <v>68</v>
      </c>
      <c r="K35" s="606" t="s">
        <v>68</v>
      </c>
      <c r="L35" s="608" t="s">
        <v>68</v>
      </c>
    </row>
    <row r="36" spans="1:12" s="225" customFormat="1" ht="15" customHeight="1">
      <c r="A36" s="226"/>
      <c r="B36" s="611"/>
      <c r="C36" s="611"/>
      <c r="D36" s="611"/>
      <c r="E36" s="611"/>
      <c r="F36" s="611"/>
      <c r="G36" s="235"/>
      <c r="H36" s="607"/>
      <c r="I36" s="607"/>
      <c r="J36" s="607"/>
      <c r="K36" s="607"/>
      <c r="L36" s="609"/>
    </row>
    <row r="37" spans="1:12" s="225" customFormat="1" ht="15" customHeight="1">
      <c r="A37" s="226"/>
      <c r="B37" s="228"/>
      <c r="C37" s="227" t="s">
        <v>443</v>
      </c>
      <c r="D37" s="228"/>
      <c r="E37" s="228"/>
      <c r="F37" s="228"/>
      <c r="H37" s="607"/>
      <c r="I37" s="607"/>
      <c r="J37" s="607"/>
      <c r="K37" s="607"/>
      <c r="L37" s="609"/>
    </row>
    <row r="38" spans="1:12" s="225" customFormat="1" ht="15" customHeight="1">
      <c r="A38" s="229"/>
      <c r="B38" s="230"/>
      <c r="C38" s="231" t="s">
        <v>423</v>
      </c>
      <c r="D38" s="230"/>
      <c r="E38" s="230"/>
      <c r="F38" s="230"/>
      <c r="G38" s="221"/>
      <c r="H38" s="232"/>
      <c r="I38" s="232"/>
      <c r="J38" s="232"/>
      <c r="K38" s="232"/>
      <c r="L38" s="233"/>
    </row>
    <row r="39" spans="1:12" s="225" customFormat="1" ht="15" customHeight="1">
      <c r="A39" s="226">
        <v>10</v>
      </c>
      <c r="B39" s="227" t="s">
        <v>444</v>
      </c>
      <c r="C39" s="228"/>
      <c r="D39" s="228"/>
      <c r="E39" s="228"/>
      <c r="F39" s="228"/>
      <c r="H39" s="606" t="s">
        <v>68</v>
      </c>
      <c r="I39" s="606" t="s">
        <v>68</v>
      </c>
      <c r="J39" s="606" t="s">
        <v>68</v>
      </c>
      <c r="K39" s="606" t="s">
        <v>68</v>
      </c>
      <c r="L39" s="608" t="s">
        <v>68</v>
      </c>
    </row>
    <row r="40" spans="1:12" s="225" customFormat="1" ht="15" customHeight="1">
      <c r="A40" s="226"/>
      <c r="B40" s="228"/>
      <c r="C40" s="227" t="s">
        <v>422</v>
      </c>
      <c r="D40" s="228"/>
      <c r="E40" s="228"/>
      <c r="F40" s="228"/>
      <c r="H40" s="607"/>
      <c r="I40" s="607"/>
      <c r="J40" s="607"/>
      <c r="K40" s="607"/>
      <c r="L40" s="609"/>
    </row>
    <row r="41" spans="1:12" s="225" customFormat="1" ht="15" customHeight="1">
      <c r="A41" s="229"/>
      <c r="B41" s="230"/>
      <c r="C41" s="231" t="s">
        <v>423</v>
      </c>
      <c r="D41" s="230"/>
      <c r="E41" s="230"/>
      <c r="F41" s="230"/>
      <c r="G41" s="221"/>
      <c r="H41" s="232"/>
      <c r="I41" s="232"/>
      <c r="J41" s="232"/>
      <c r="K41" s="232"/>
      <c r="L41" s="233"/>
    </row>
    <row r="42" spans="1:12" ht="15" customHeight="1">
      <c r="G42" s="236" t="s">
        <v>445</v>
      </c>
      <c r="H42" s="129">
        <f>H8+H11+H15+H19+H22+H26+H30+H34+H38+H41</f>
        <v>0</v>
      </c>
      <c r="I42" s="129">
        <f>I8+I11+I15+I19+I22+I26+I30+I34+I38+I41</f>
        <v>0</v>
      </c>
      <c r="J42" s="129">
        <f>J8+J11+J15+J19+J22+J26+J30+J34+J38+J41</f>
        <v>0</v>
      </c>
      <c r="K42" s="129">
        <f>K8+K11+K15+K19+K22+K26+K30+K34+K38+K41</f>
        <v>0</v>
      </c>
      <c r="L42" s="126">
        <f>L8+L11+L15+L19+L22+L26+L30+L34+L38+L41</f>
        <v>0</v>
      </c>
    </row>
    <row r="43" spans="1:12">
      <c r="B43" s="133" t="s">
        <v>446</v>
      </c>
    </row>
    <row r="44" spans="1:12">
      <c r="B44" s="237" t="s">
        <v>447</v>
      </c>
    </row>
  </sheetData>
  <mergeCells count="51">
    <mergeCell ref="H9:H10"/>
    <mergeCell ref="I9:I10"/>
    <mergeCell ref="J9:J10"/>
    <mergeCell ref="K9:K10"/>
    <mergeCell ref="L9:L10"/>
    <mergeCell ref="H3:H7"/>
    <mergeCell ref="I3:I7"/>
    <mergeCell ref="J3:J7"/>
    <mergeCell ref="K3:K7"/>
    <mergeCell ref="L3:L7"/>
    <mergeCell ref="H16:H18"/>
    <mergeCell ref="I16:I18"/>
    <mergeCell ref="J16:J18"/>
    <mergeCell ref="K16:K18"/>
    <mergeCell ref="L16:L18"/>
    <mergeCell ref="H12:H14"/>
    <mergeCell ref="I12:I14"/>
    <mergeCell ref="J12:J14"/>
    <mergeCell ref="K12:K14"/>
    <mergeCell ref="L12:L14"/>
    <mergeCell ref="H23:H25"/>
    <mergeCell ref="I23:I25"/>
    <mergeCell ref="J23:J25"/>
    <mergeCell ref="K23:K25"/>
    <mergeCell ref="L23:L25"/>
    <mergeCell ref="H20:H21"/>
    <mergeCell ref="I20:I21"/>
    <mergeCell ref="J20:J21"/>
    <mergeCell ref="K20:K21"/>
    <mergeCell ref="L20:L21"/>
    <mergeCell ref="L35:L37"/>
    <mergeCell ref="H27:H29"/>
    <mergeCell ref="I27:I29"/>
    <mergeCell ref="J27:J29"/>
    <mergeCell ref="K27:K29"/>
    <mergeCell ref="L27:L29"/>
    <mergeCell ref="H31:H33"/>
    <mergeCell ref="I31:I33"/>
    <mergeCell ref="J31:J33"/>
    <mergeCell ref="K31:K33"/>
    <mergeCell ref="L31:L33"/>
    <mergeCell ref="B35:F36"/>
    <mergeCell ref="H35:H37"/>
    <mergeCell ref="I35:I37"/>
    <mergeCell ref="J35:J37"/>
    <mergeCell ref="K35:K37"/>
    <mergeCell ref="H39:H40"/>
    <mergeCell ref="I39:I40"/>
    <mergeCell ref="J39:J40"/>
    <mergeCell ref="K39:K40"/>
    <mergeCell ref="L39:L40"/>
  </mergeCells>
  <phoneticPr fontId="5"/>
  <dataValidations count="3">
    <dataValidation type="list" allowBlank="1" showInputMessage="1" showErrorMessage="1" sqref="H15:L15 H19:L19 H26:L26 H30:L30 H34:L34" xr:uid="{3B09AB59-1EFD-44F0-92AC-EB3C4C4F51FC}">
      <formula1>"0,1,2"</formula1>
    </dataValidation>
    <dataValidation type="list" allowBlank="1" showInputMessage="1" showErrorMessage="1" sqref="H11:L11 H22:L22 H38:L38 H41:L41" xr:uid="{BA1C3D0F-B505-4DD0-B447-1A2A4637BFA8}">
      <formula1>"0,1"</formula1>
    </dataValidation>
    <dataValidation type="list" allowBlank="1" showInputMessage="1" showErrorMessage="1" sqref="H8:L8" xr:uid="{6D651432-E913-4286-A2D2-0A755EFB7711}">
      <formula1>"0,1,2,3,4"</formula1>
    </dataValidation>
  </dataValidations>
  <hyperlinks>
    <hyperlink ref="B44" r:id="rId1" xr:uid="{9A4F8A16-8A2A-43C3-A345-125983C46736}"/>
  </hyperlinks>
  <pageMargins left="0.90551181102362222" right="0.70866141732283472" top="0.55118110236220474" bottom="0.35433070866141736" header="0.31496062992125984" footer="0.31496062992125984"/>
  <pageSetup paperSize="9" scale="76"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31F9-CFA2-48F7-83DD-DD6717E95AD4}">
  <sheetPr codeName="Sheet14"/>
  <dimension ref="A1:O22"/>
  <sheetViews>
    <sheetView zoomScaleNormal="100" zoomScaleSheetLayoutView="100" workbookViewId="0">
      <selection activeCell="C5" sqref="C5:D5"/>
    </sheetView>
  </sheetViews>
  <sheetFormatPr defaultColWidth="8.75" defaultRowHeight="13.5"/>
  <cols>
    <col min="1" max="16384" width="8.75" style="238"/>
  </cols>
  <sheetData>
    <row r="1" spans="1:15" ht="23.25" customHeight="1">
      <c r="B1" s="239" t="s">
        <v>448</v>
      </c>
      <c r="F1" s="240" t="s">
        <v>449</v>
      </c>
      <c r="G1" s="621" t="str">
        <f>IF(まとめシート!AH1="","",まとめシート!AH1)</f>
        <v/>
      </c>
      <c r="H1" s="621"/>
      <c r="J1" s="241"/>
      <c r="K1" s="622"/>
      <c r="L1" s="622"/>
    </row>
    <row r="2" spans="1:15" ht="23.25" customHeight="1">
      <c r="B2" s="239"/>
      <c r="F2" s="241"/>
      <c r="G2" s="242"/>
      <c r="H2" s="242"/>
      <c r="M2" s="241"/>
      <c r="N2" s="242"/>
      <c r="O2" s="242"/>
    </row>
    <row r="3" spans="1:15" ht="29.25" customHeight="1">
      <c r="B3" s="243" t="s">
        <v>192</v>
      </c>
      <c r="C3" s="618" t="str">
        <f>IF(まとめシート!L3="","",まとめシート!L3)</f>
        <v/>
      </c>
      <c r="D3" s="618"/>
      <c r="E3" s="618" t="str">
        <f>IF(まとめシート!R3="","",まとめシート!R3)</f>
        <v/>
      </c>
      <c r="F3" s="618"/>
      <c r="G3" s="618" t="str">
        <f>IF(まとめシート!X3="","",まとめシート!X3)</f>
        <v/>
      </c>
      <c r="H3" s="618"/>
      <c r="I3" s="618" t="str">
        <f>IF(まとめシート!AD3="","",まとめシート!AD3)</f>
        <v/>
      </c>
      <c r="J3" s="618"/>
      <c r="K3" s="618" t="str">
        <f>IF(まとめシート!AJ3="","",まとめシート!AJ3)</f>
        <v/>
      </c>
      <c r="L3" s="618"/>
    </row>
    <row r="4" spans="1:15" ht="29.25" customHeight="1">
      <c r="B4" s="243" t="s">
        <v>75</v>
      </c>
      <c r="C4" s="618" t="str">
        <f>IF(まとめシート!L4="","",まとめシート!L4)</f>
        <v/>
      </c>
      <c r="D4" s="619"/>
      <c r="E4" s="618" t="str">
        <f>IF(まとめシート!R4="","",まとめシート!R4)</f>
        <v/>
      </c>
      <c r="F4" s="619"/>
      <c r="G4" s="618" t="str">
        <f>IF(まとめシート!X4="","",まとめシート!X4)</f>
        <v/>
      </c>
      <c r="H4" s="619"/>
      <c r="I4" s="618" t="str">
        <f>IF(まとめシート!AD4="","",まとめシート!AD4)</f>
        <v/>
      </c>
      <c r="J4" s="619"/>
      <c r="K4" s="618" t="str">
        <f>IF(まとめシート!AJ4="","",まとめシート!AJ4)</f>
        <v/>
      </c>
      <c r="L4" s="619"/>
    </row>
    <row r="5" spans="1:15" ht="29.25" customHeight="1">
      <c r="B5" s="243" t="s">
        <v>450</v>
      </c>
      <c r="C5" s="620"/>
      <c r="D5" s="620"/>
      <c r="E5" s="620"/>
      <c r="F5" s="620"/>
      <c r="G5" s="620"/>
      <c r="H5" s="620"/>
      <c r="I5" s="620"/>
      <c r="J5" s="620"/>
      <c r="K5" s="620"/>
      <c r="L5" s="620"/>
    </row>
    <row r="6" spans="1:15" ht="23.25" customHeight="1"/>
    <row r="7" spans="1:15" ht="23.25" customHeight="1">
      <c r="B7" s="612" t="s">
        <v>451</v>
      </c>
      <c r="C7" s="613"/>
      <c r="D7" s="613"/>
      <c r="E7" s="613"/>
      <c r="F7" s="613"/>
      <c r="G7" s="613"/>
      <c r="H7" s="613"/>
      <c r="I7" s="613"/>
      <c r="J7" s="613"/>
      <c r="K7" s="613"/>
      <c r="L7" s="614"/>
    </row>
    <row r="8" spans="1:15" ht="23.25" customHeight="1">
      <c r="B8" s="615"/>
      <c r="C8" s="616"/>
      <c r="D8" s="616"/>
      <c r="E8" s="616"/>
      <c r="F8" s="616"/>
      <c r="G8" s="616"/>
      <c r="H8" s="616"/>
      <c r="I8" s="616"/>
      <c r="J8" s="616"/>
      <c r="K8" s="616"/>
      <c r="L8" s="617"/>
    </row>
    <row r="9" spans="1:15" ht="23.25" customHeight="1"/>
    <row r="10" spans="1:15" ht="23.25" customHeight="1">
      <c r="B10" s="244" t="s">
        <v>452</v>
      </c>
    </row>
    <row r="11" spans="1:15" ht="23.25" customHeight="1">
      <c r="B11" s="244" t="s">
        <v>453</v>
      </c>
    </row>
    <row r="12" spans="1:15" ht="23.25" customHeight="1">
      <c r="A12" s="50" t="s">
        <v>171</v>
      </c>
      <c r="B12" s="245" t="s">
        <v>454</v>
      </c>
    </row>
    <row r="13" spans="1:15" ht="23.25" customHeight="1">
      <c r="B13" s="244" t="s">
        <v>455</v>
      </c>
    </row>
    <row r="14" spans="1:15" ht="23.25" customHeight="1">
      <c r="B14" s="245" t="s">
        <v>456</v>
      </c>
    </row>
    <row r="15" spans="1:15" ht="23.25" customHeight="1">
      <c r="B15" s="244" t="s">
        <v>457</v>
      </c>
    </row>
    <row r="16" spans="1:15" ht="23.25" customHeight="1">
      <c r="B16" s="245" t="s">
        <v>458</v>
      </c>
    </row>
    <row r="17" spans="2:2" ht="23.25" customHeight="1">
      <c r="B17" s="244" t="s">
        <v>459</v>
      </c>
    </row>
    <row r="18" spans="2:2" ht="23.25" customHeight="1">
      <c r="B18" s="245" t="s">
        <v>460</v>
      </c>
    </row>
    <row r="19" spans="2:2" ht="23.25" customHeight="1">
      <c r="B19" s="244" t="s">
        <v>461</v>
      </c>
    </row>
    <row r="20" spans="2:2" ht="23.25" customHeight="1">
      <c r="B20" s="244" t="s">
        <v>462</v>
      </c>
    </row>
    <row r="21" spans="2:2" ht="23.25" customHeight="1"/>
    <row r="22" spans="2:2" ht="20.25" customHeight="1">
      <c r="B22" s="246" t="s">
        <v>463</v>
      </c>
    </row>
  </sheetData>
  <mergeCells count="18">
    <mergeCell ref="G1:H1"/>
    <mergeCell ref="K1:L1"/>
    <mergeCell ref="C3:D3"/>
    <mergeCell ref="E3:F3"/>
    <mergeCell ref="G3:H3"/>
    <mergeCell ref="I3:J3"/>
    <mergeCell ref="K3:L3"/>
    <mergeCell ref="B7:L8"/>
    <mergeCell ref="C4:D4"/>
    <mergeCell ref="E4:F4"/>
    <mergeCell ref="G4:H4"/>
    <mergeCell ref="I4:J4"/>
    <mergeCell ref="K4:L4"/>
    <mergeCell ref="C5:D5"/>
    <mergeCell ref="E5:F5"/>
    <mergeCell ref="G5:H5"/>
    <mergeCell ref="I5:J5"/>
    <mergeCell ref="K5:L5"/>
  </mergeCells>
  <phoneticPr fontId="5"/>
  <dataValidations count="1">
    <dataValidation type="list" allowBlank="1" showInputMessage="1" showErrorMessage="1" sqref="C5:L5" xr:uid="{5A8E3982-8AF4-473D-B47B-B55157E61993}">
      <formula1>"0,1,2,3,4,5,6,7,8,9,10"</formula1>
    </dataValidation>
  </dataValidations>
  <pageMargins left="0.7" right="0.7" top="0.75" bottom="0.75" header="0.3" footer="0.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ボタン 1">
              <controlPr defaultSize="0" print="0" autoFill="0" autoPict="0">
                <anchor moveWithCells="1" sizeWithCells="1">
                  <from>
                    <xdr:col>10</xdr:col>
                    <xdr:colOff>257175</xdr:colOff>
                    <xdr:row>0</xdr:row>
                    <xdr:rowOff>76200</xdr:rowOff>
                  </from>
                  <to>
                    <xdr:col>11</xdr:col>
                    <xdr:colOff>276225</xdr:colOff>
                    <xdr:row>1</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CF17-1087-48C0-9EA4-BAD3A9E60790}">
  <sheetPr codeName="Sheet15">
    <pageSetUpPr fitToPage="1"/>
  </sheetPr>
  <dimension ref="A1:W27"/>
  <sheetViews>
    <sheetView zoomScaleNormal="100" zoomScaleSheetLayoutView="100" workbookViewId="0">
      <selection activeCell="B3" sqref="B3"/>
    </sheetView>
  </sheetViews>
  <sheetFormatPr defaultColWidth="8.125" defaultRowHeight="13.5"/>
  <cols>
    <col min="1" max="1" width="3.75" style="50" customWidth="1"/>
    <col min="2" max="2" width="6.875" style="50" customWidth="1"/>
    <col min="3" max="4" width="7" style="50" customWidth="1"/>
    <col min="5" max="5" width="6.875" style="50" customWidth="1"/>
    <col min="6" max="7" width="7" style="50" customWidth="1"/>
    <col min="8" max="8" width="6.875" style="50" customWidth="1"/>
    <col min="9" max="10" width="7" style="50" customWidth="1"/>
    <col min="11" max="11" width="6.875" style="50" customWidth="1"/>
    <col min="12" max="13" width="7" style="50" customWidth="1"/>
    <col min="14" max="14" width="6.875" style="50" customWidth="1"/>
    <col min="15" max="16" width="7" style="50" customWidth="1"/>
    <col min="17" max="17" width="6.875" style="50" customWidth="1"/>
    <col min="18" max="19" width="7" style="50" customWidth="1"/>
    <col min="20" max="20" width="6.875" style="50" customWidth="1"/>
    <col min="21" max="21" width="3.25" style="50" customWidth="1"/>
    <col min="22" max="22" width="8.125" style="50" customWidth="1"/>
    <col min="23" max="16384" width="8.125" style="50"/>
  </cols>
  <sheetData>
    <row r="1" spans="1:23" ht="28.5">
      <c r="B1" s="623" t="s">
        <v>464</v>
      </c>
      <c r="C1" s="623"/>
      <c r="D1" s="623"/>
      <c r="E1" s="623"/>
      <c r="F1" s="623"/>
      <c r="G1" s="624" t="s">
        <v>465</v>
      </c>
      <c r="H1" s="624"/>
      <c r="I1" s="624"/>
    </row>
    <row r="3" spans="1:23">
      <c r="A3" s="139"/>
      <c r="B3" s="139"/>
      <c r="C3" s="139"/>
      <c r="D3" s="139"/>
      <c r="E3" s="139"/>
      <c r="F3" s="139"/>
      <c r="G3" s="139"/>
      <c r="H3" s="139"/>
      <c r="I3" s="139"/>
      <c r="J3" s="139"/>
      <c r="K3" s="139"/>
      <c r="L3" s="139"/>
      <c r="M3" s="139"/>
      <c r="N3" s="139"/>
      <c r="O3" s="139"/>
      <c r="P3" s="139"/>
      <c r="Q3" s="139"/>
      <c r="R3" s="139"/>
      <c r="S3" s="139"/>
      <c r="T3" s="139"/>
      <c r="U3" s="139"/>
    </row>
    <row r="4" spans="1:23" ht="18.75">
      <c r="Q4" s="247"/>
    </row>
    <row r="5" spans="1:23" ht="18.75">
      <c r="J5" s="625" t="s">
        <v>466</v>
      </c>
      <c r="K5" s="625"/>
      <c r="L5" s="625"/>
    </row>
    <row r="6" spans="1:23" ht="19.5" customHeight="1">
      <c r="I6" s="247"/>
    </row>
    <row r="7" spans="1:23" ht="18.75">
      <c r="S7" s="247"/>
      <c r="V7" s="625"/>
      <c r="W7" s="625"/>
    </row>
    <row r="8" spans="1:23" s="248" customFormat="1" ht="19.5" thickBot="1">
      <c r="B8" s="249">
        <v>1</v>
      </c>
      <c r="C8" s="250"/>
      <c r="D8" s="250"/>
      <c r="E8" s="249">
        <v>2</v>
      </c>
      <c r="F8" s="250"/>
      <c r="G8" s="250"/>
      <c r="H8" s="251">
        <v>3</v>
      </c>
      <c r="I8" s="250"/>
      <c r="J8" s="250"/>
      <c r="K8" s="249">
        <v>4</v>
      </c>
      <c r="L8" s="250"/>
      <c r="M8" s="250"/>
      <c r="N8" s="249">
        <v>5</v>
      </c>
      <c r="O8" s="250"/>
      <c r="P8" s="250"/>
      <c r="Q8" s="249">
        <v>6</v>
      </c>
      <c r="R8" s="250"/>
      <c r="S8" s="250"/>
      <c r="T8" s="249">
        <v>7</v>
      </c>
      <c r="U8" s="252"/>
      <c r="V8" s="252"/>
      <c r="W8" s="252"/>
    </row>
    <row r="9" spans="1:23" ht="19.5" thickTop="1">
      <c r="B9" s="253"/>
      <c r="E9" s="253"/>
      <c r="H9" s="253"/>
      <c r="K9" s="253"/>
      <c r="N9" s="253"/>
      <c r="Q9" s="253"/>
      <c r="T9" s="253"/>
      <c r="U9" s="247"/>
      <c r="V9" s="247"/>
      <c r="W9" s="247"/>
    </row>
    <row r="10" spans="1:23" s="254" customFormat="1" ht="109.5">
      <c r="B10" s="255" t="s">
        <v>467</v>
      </c>
      <c r="C10" s="256"/>
      <c r="D10" s="256"/>
      <c r="E10" s="255" t="s">
        <v>468</v>
      </c>
      <c r="F10" s="256"/>
      <c r="G10" s="256"/>
      <c r="H10" s="255" t="s">
        <v>469</v>
      </c>
      <c r="I10" s="256"/>
      <c r="J10" s="256"/>
      <c r="K10" s="255" t="s">
        <v>470</v>
      </c>
      <c r="L10" s="256"/>
      <c r="M10" s="256"/>
      <c r="N10" s="255" t="s">
        <v>471</v>
      </c>
      <c r="O10" s="256"/>
      <c r="P10" s="256"/>
      <c r="Q10" s="255" t="s">
        <v>472</v>
      </c>
      <c r="R10" s="256"/>
      <c r="S10" s="256"/>
      <c r="T10" s="255" t="s">
        <v>468</v>
      </c>
      <c r="W10" s="257"/>
    </row>
    <row r="11" spans="1:23" ht="21">
      <c r="C11" s="258"/>
      <c r="E11" s="258"/>
      <c r="I11" s="258"/>
      <c r="K11" s="258"/>
      <c r="M11" s="258"/>
      <c r="O11" s="258"/>
      <c r="R11" s="259"/>
      <c r="S11" s="259"/>
      <c r="T11" s="259"/>
      <c r="U11" s="259"/>
      <c r="V11" s="259"/>
      <c r="W11" s="259"/>
    </row>
    <row r="12" spans="1:23" ht="21">
      <c r="A12" s="139"/>
      <c r="B12" s="139"/>
      <c r="C12" s="260"/>
      <c r="D12" s="139"/>
      <c r="E12" s="260"/>
      <c r="F12" s="139"/>
      <c r="G12" s="139"/>
      <c r="H12" s="139"/>
      <c r="I12" s="260"/>
      <c r="J12" s="139"/>
      <c r="K12" s="260"/>
      <c r="L12" s="139"/>
      <c r="M12" s="260"/>
      <c r="N12" s="139"/>
      <c r="O12" s="260"/>
      <c r="P12" s="139"/>
      <c r="Q12" s="139"/>
      <c r="R12" s="261"/>
      <c r="S12" s="261"/>
      <c r="T12" s="261"/>
      <c r="U12" s="261"/>
      <c r="V12" s="259"/>
      <c r="W12" s="259"/>
    </row>
    <row r="13" spans="1:23" ht="21">
      <c r="C13" s="258"/>
      <c r="E13" s="258"/>
      <c r="I13" s="258"/>
      <c r="K13" s="258"/>
      <c r="M13" s="258"/>
      <c r="O13" s="258"/>
      <c r="R13" s="259"/>
      <c r="S13" s="259"/>
      <c r="T13" s="259"/>
      <c r="U13" s="259"/>
      <c r="V13" s="259"/>
      <c r="W13" s="259"/>
    </row>
    <row r="14" spans="1:23" ht="21">
      <c r="C14" s="258"/>
      <c r="E14" s="258"/>
      <c r="I14" s="258"/>
      <c r="J14" s="625" t="s">
        <v>473</v>
      </c>
      <c r="K14" s="625"/>
      <c r="L14" s="625"/>
      <c r="M14" s="258"/>
      <c r="O14" s="258"/>
      <c r="R14" s="259"/>
      <c r="S14" s="259"/>
      <c r="T14" s="259"/>
      <c r="U14" s="259"/>
      <c r="V14" s="259"/>
      <c r="W14" s="259"/>
    </row>
    <row r="15" spans="1:23" ht="21">
      <c r="R15" s="259"/>
      <c r="S15" s="262"/>
      <c r="T15" s="262"/>
      <c r="U15" s="262"/>
      <c r="V15" s="262"/>
      <c r="W15" s="262"/>
    </row>
    <row r="16" spans="1:23" ht="21">
      <c r="J16" s="262"/>
      <c r="K16" s="263"/>
      <c r="R16" s="259"/>
      <c r="S16" s="259"/>
      <c r="T16" s="259"/>
      <c r="U16" s="259"/>
      <c r="V16" s="259"/>
      <c r="W16" s="259"/>
    </row>
    <row r="17" spans="2:23" ht="21.75" thickBot="1">
      <c r="B17" s="249">
        <v>1</v>
      </c>
      <c r="C17" s="250"/>
      <c r="D17" s="250"/>
      <c r="E17" s="249">
        <v>2</v>
      </c>
      <c r="F17" s="250"/>
      <c r="G17" s="250"/>
      <c r="H17" s="249">
        <v>3</v>
      </c>
      <c r="I17" s="250"/>
      <c r="J17" s="250"/>
      <c r="K17" s="249">
        <v>4</v>
      </c>
      <c r="L17" s="250"/>
      <c r="M17" s="250"/>
      <c r="N17" s="249">
        <v>5</v>
      </c>
      <c r="O17" s="250"/>
      <c r="P17" s="250"/>
      <c r="Q17" s="249">
        <v>6</v>
      </c>
      <c r="R17" s="250"/>
      <c r="S17" s="250"/>
      <c r="T17" s="249">
        <v>7</v>
      </c>
      <c r="U17" s="262"/>
      <c r="V17" s="262"/>
      <c r="W17" s="262"/>
    </row>
    <row r="18" spans="2:23" ht="21.75" thickTop="1">
      <c r="B18" s="253"/>
      <c r="E18" s="253"/>
      <c r="H18" s="253"/>
      <c r="K18" s="253"/>
      <c r="N18" s="253"/>
      <c r="Q18" s="253"/>
      <c r="T18" s="253"/>
      <c r="U18" s="262"/>
      <c r="V18" s="262"/>
      <c r="W18" s="262"/>
    </row>
    <row r="19" spans="2:23" ht="136.5">
      <c r="B19" s="264" t="s">
        <v>474</v>
      </c>
      <c r="C19" s="265"/>
      <c r="D19" s="265"/>
      <c r="E19" s="264" t="s">
        <v>475</v>
      </c>
      <c r="F19" s="265"/>
      <c r="G19" s="265"/>
      <c r="H19" s="264" t="s">
        <v>476</v>
      </c>
      <c r="I19" s="265"/>
      <c r="J19" s="265"/>
      <c r="K19" s="264" t="s">
        <v>470</v>
      </c>
      <c r="L19" s="265"/>
      <c r="M19" s="265"/>
      <c r="N19" s="264" t="s">
        <v>477</v>
      </c>
      <c r="O19" s="265"/>
      <c r="P19" s="265"/>
      <c r="Q19" s="264" t="s">
        <v>478</v>
      </c>
      <c r="R19" s="265"/>
      <c r="S19" s="265"/>
      <c r="T19" s="264" t="s">
        <v>479</v>
      </c>
      <c r="U19" s="259"/>
      <c r="V19" s="259"/>
      <c r="W19" s="259"/>
    </row>
    <row r="20" spans="2:23" ht="21">
      <c r="E20" s="259"/>
      <c r="F20" s="259"/>
      <c r="G20" s="259"/>
      <c r="H20" s="259"/>
      <c r="I20" s="262"/>
      <c r="J20" s="262"/>
      <c r="K20" s="263"/>
      <c r="R20" s="259"/>
      <c r="S20" s="262"/>
      <c r="T20" s="262"/>
      <c r="U20" s="262"/>
      <c r="V20" s="262"/>
      <c r="W20" s="262"/>
    </row>
    <row r="21" spans="2:23" ht="21">
      <c r="E21" s="259"/>
      <c r="F21" s="262"/>
      <c r="G21" s="262"/>
      <c r="H21" s="262"/>
      <c r="I21" s="262"/>
      <c r="J21" s="262"/>
      <c r="K21" s="263"/>
      <c r="R21" s="259"/>
      <c r="S21" s="259"/>
      <c r="T21" s="259"/>
      <c r="U21" s="259"/>
      <c r="V21" s="259"/>
      <c r="W21" s="259"/>
    </row>
    <row r="22" spans="2:23" ht="21">
      <c r="E22" s="259"/>
      <c r="F22" s="259"/>
      <c r="G22" s="259"/>
      <c r="H22" s="259"/>
      <c r="I22" s="262"/>
      <c r="J22" s="262"/>
      <c r="K22" s="263"/>
      <c r="R22" s="259"/>
      <c r="S22" s="262"/>
      <c r="T22" s="262"/>
      <c r="U22" s="262"/>
      <c r="V22" s="262"/>
      <c r="W22" s="262"/>
    </row>
    <row r="23" spans="2:23" ht="21">
      <c r="E23" s="259"/>
      <c r="F23" s="262"/>
      <c r="G23" s="262"/>
      <c r="H23" s="262"/>
      <c r="I23" s="262"/>
      <c r="J23" s="262"/>
      <c r="K23" s="263"/>
      <c r="R23" s="259"/>
      <c r="S23" s="259"/>
      <c r="T23" s="259"/>
      <c r="U23" s="259"/>
      <c r="V23" s="259"/>
      <c r="W23" s="259"/>
    </row>
    <row r="24" spans="2:23" ht="21">
      <c r="E24" s="259"/>
      <c r="F24" s="259"/>
      <c r="G24" s="259"/>
      <c r="H24" s="259"/>
      <c r="I24" s="262"/>
      <c r="J24" s="262"/>
      <c r="K24" s="263"/>
      <c r="R24" s="259"/>
      <c r="S24" s="262"/>
      <c r="T24" s="262"/>
      <c r="U24" s="262"/>
      <c r="V24" s="262"/>
      <c r="W24" s="262"/>
    </row>
    <row r="25" spans="2:23" ht="21">
      <c r="C25" s="259"/>
      <c r="D25" s="266"/>
      <c r="E25" s="262"/>
      <c r="F25" s="262"/>
      <c r="G25" s="262"/>
      <c r="H25" s="262"/>
      <c r="I25" s="262"/>
      <c r="J25" s="263"/>
      <c r="K25" s="259"/>
      <c r="R25" s="259"/>
      <c r="S25" s="259"/>
      <c r="T25" s="259"/>
      <c r="U25" s="259"/>
      <c r="V25" s="259"/>
      <c r="W25" s="259"/>
    </row>
    <row r="26" spans="2:23" ht="21">
      <c r="E26" s="267"/>
      <c r="F26" s="259"/>
      <c r="G26" s="259"/>
      <c r="H26" s="259"/>
      <c r="I26" s="262"/>
      <c r="J26" s="262"/>
      <c r="K26" s="263"/>
      <c r="R26" s="262"/>
      <c r="S26" s="262"/>
      <c r="T26" s="262"/>
      <c r="U26" s="262"/>
      <c r="V26" s="268"/>
    </row>
    <row r="27" spans="2:23" ht="21">
      <c r="R27" s="259"/>
      <c r="S27" s="259"/>
      <c r="T27" s="259"/>
      <c r="U27" s="259"/>
      <c r="V27" s="259"/>
      <c r="W27" s="259"/>
    </row>
  </sheetData>
  <mergeCells count="5">
    <mergeCell ref="B1:F1"/>
    <mergeCell ref="G1:I1"/>
    <mergeCell ref="J5:L5"/>
    <mergeCell ref="V7:W7"/>
    <mergeCell ref="J14:L14"/>
  </mergeCells>
  <phoneticPr fontId="5"/>
  <pageMargins left="0.7" right="0.7" top="0.75" bottom="0.75" header="0.3" footer="0.3"/>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ボタン 2">
              <controlPr defaultSize="0" print="0" autoFill="0" autoPict="0">
                <anchor moveWithCells="1" sizeWithCells="1">
                  <from>
                    <xdr:col>11</xdr:col>
                    <xdr:colOff>123825</xdr:colOff>
                    <xdr:row>0</xdr:row>
                    <xdr:rowOff>38100</xdr:rowOff>
                  </from>
                  <to>
                    <xdr:col>12</xdr:col>
                    <xdr:colOff>114300</xdr:colOff>
                    <xdr:row>0</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BB26-F825-470A-8331-B44BB3D94AAA}">
  <sheetPr codeName="Sheet5">
    <pageSetUpPr fitToPage="1"/>
  </sheetPr>
  <dimension ref="A1:BB65"/>
  <sheetViews>
    <sheetView zoomScaleNormal="100" zoomScaleSheetLayoutView="85" workbookViewId="0">
      <selection activeCell="A5" sqref="A5:T5"/>
    </sheetView>
  </sheetViews>
  <sheetFormatPr defaultColWidth="8.125" defaultRowHeight="12"/>
  <cols>
    <col min="1" max="12" width="3.375" style="17" customWidth="1"/>
    <col min="13" max="13" width="4" style="17" customWidth="1"/>
    <col min="14" max="16" width="3.375" style="16" customWidth="1"/>
    <col min="17" max="17" width="4" style="17" customWidth="1"/>
    <col min="18" max="29" width="3.375" style="16" customWidth="1"/>
    <col min="30" max="37" width="3.25" style="17" customWidth="1"/>
    <col min="38" max="40" width="8.125" style="16"/>
    <col min="41" max="16384" width="8.125" style="17"/>
  </cols>
  <sheetData>
    <row r="1" spans="1:54" ht="19.5" customHeight="1">
      <c r="A1" s="411" t="s">
        <v>69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row>
    <row r="2" spans="1:54" ht="14.25" customHeight="1">
      <c r="A2" s="412" t="s">
        <v>70</v>
      </c>
      <c r="B2" s="413"/>
      <c r="C2" s="413"/>
      <c r="D2" s="413"/>
      <c r="E2" s="413"/>
      <c r="F2" s="413"/>
      <c r="G2" s="413"/>
      <c r="H2" s="413"/>
      <c r="I2" s="413"/>
      <c r="J2" s="413"/>
      <c r="K2" s="413"/>
      <c r="L2" s="414"/>
      <c r="M2" s="415" t="str">
        <f>IF(まとめシート!AH1="","",まとめシート!AH1)</f>
        <v/>
      </c>
      <c r="N2" s="416"/>
      <c r="O2" s="416"/>
      <c r="P2" s="416"/>
      <c r="Q2" s="416"/>
      <c r="R2" s="416"/>
      <c r="S2" s="416"/>
      <c r="T2" s="417"/>
      <c r="U2" s="418" t="s">
        <v>71</v>
      </c>
      <c r="V2" s="419"/>
      <c r="W2" s="424" t="s">
        <v>72</v>
      </c>
      <c r="X2" s="425"/>
      <c r="Y2" s="425"/>
      <c r="Z2" s="425"/>
      <c r="AA2" s="425"/>
      <c r="AB2" s="425"/>
      <c r="AC2" s="426"/>
      <c r="AD2" s="18"/>
      <c r="AE2" s="433" t="s">
        <v>73</v>
      </c>
      <c r="AF2" s="434"/>
      <c r="AG2" s="434"/>
      <c r="AH2" s="20"/>
      <c r="AI2" s="21"/>
      <c r="AJ2" s="19" t="s">
        <v>73</v>
      </c>
      <c r="AK2" s="22"/>
      <c r="AL2" s="23"/>
      <c r="AM2" s="23"/>
      <c r="AN2" s="23"/>
    </row>
    <row r="3" spans="1:54" ht="14.25" customHeight="1">
      <c r="A3" s="435" t="s">
        <v>202</v>
      </c>
      <c r="B3" s="436"/>
      <c r="C3" s="436"/>
      <c r="D3" s="436"/>
      <c r="E3" s="436"/>
      <c r="F3" s="436"/>
      <c r="G3" s="436"/>
      <c r="H3" s="436"/>
      <c r="I3" s="436"/>
      <c r="J3" s="436"/>
      <c r="K3" s="436"/>
      <c r="L3" s="436"/>
      <c r="M3" s="437" t="str">
        <f>IF(まとめシート!L3="","",まとめシート!L3)</f>
        <v/>
      </c>
      <c r="N3" s="438"/>
      <c r="O3" s="438"/>
      <c r="P3" s="439"/>
      <c r="Q3" s="440" t="str">
        <f>IF(まとめシート!R3="","",まとめシート!R3)</f>
        <v/>
      </c>
      <c r="R3" s="441"/>
      <c r="S3" s="441"/>
      <c r="T3" s="442"/>
      <c r="U3" s="420"/>
      <c r="V3" s="421"/>
      <c r="W3" s="427"/>
      <c r="X3" s="428"/>
      <c r="Y3" s="428"/>
      <c r="Z3" s="428"/>
      <c r="AA3" s="428"/>
      <c r="AB3" s="428"/>
      <c r="AC3" s="429"/>
      <c r="AD3" s="18"/>
      <c r="AE3" s="433" t="s">
        <v>74</v>
      </c>
      <c r="AF3" s="434"/>
      <c r="AG3" s="434"/>
      <c r="AH3" s="20"/>
      <c r="AI3" s="21"/>
      <c r="AJ3" s="19" t="s">
        <v>74</v>
      </c>
      <c r="AK3" s="22"/>
      <c r="AM3" s="25"/>
      <c r="AN3" s="25"/>
      <c r="AO3" s="25"/>
      <c r="AP3" s="25"/>
      <c r="AQ3" s="25"/>
      <c r="AR3" s="25"/>
      <c r="AS3" s="25"/>
      <c r="AT3" s="25"/>
      <c r="AU3" s="449"/>
      <c r="AV3" s="449"/>
      <c r="AW3" s="449"/>
      <c r="AX3" s="449"/>
      <c r="AY3" s="449"/>
      <c r="AZ3" s="449"/>
      <c r="BA3" s="449"/>
      <c r="BB3" s="449"/>
    </row>
    <row r="4" spans="1:54" ht="14.25" customHeight="1">
      <c r="A4" s="435" t="s">
        <v>203</v>
      </c>
      <c r="B4" s="436"/>
      <c r="C4" s="436"/>
      <c r="D4" s="436"/>
      <c r="E4" s="436"/>
      <c r="F4" s="436"/>
      <c r="G4" s="436"/>
      <c r="H4" s="436"/>
      <c r="I4" s="436"/>
      <c r="J4" s="436"/>
      <c r="K4" s="436"/>
      <c r="L4" s="436"/>
      <c r="M4" s="415" t="str">
        <f>IF(まとめシート!L4="","",まとめシート!L4)</f>
        <v/>
      </c>
      <c r="N4" s="416"/>
      <c r="O4" s="416"/>
      <c r="P4" s="450"/>
      <c r="Q4" s="451" t="str">
        <f>IF(まとめシート!R4="","",まとめシート!R4)</f>
        <v/>
      </c>
      <c r="R4" s="434"/>
      <c r="S4" s="434"/>
      <c r="T4" s="448"/>
      <c r="U4" s="422"/>
      <c r="V4" s="423"/>
      <c r="W4" s="430"/>
      <c r="X4" s="431"/>
      <c r="Y4" s="431"/>
      <c r="Z4" s="431"/>
      <c r="AA4" s="431"/>
      <c r="AB4" s="431"/>
      <c r="AC4" s="432"/>
      <c r="AD4" s="18"/>
      <c r="AE4" s="452" t="s">
        <v>76</v>
      </c>
      <c r="AF4" s="453"/>
      <c r="AG4" s="453"/>
      <c r="AH4" s="20"/>
      <c r="AI4" s="21"/>
      <c r="AJ4" s="26" t="s">
        <v>76</v>
      </c>
      <c r="AK4" s="27"/>
      <c r="AM4" s="25"/>
      <c r="AN4" s="25"/>
      <c r="AO4" s="25"/>
      <c r="AP4" s="25"/>
      <c r="AQ4" s="25"/>
      <c r="AR4" s="25"/>
      <c r="AS4" s="25"/>
      <c r="AT4" s="25"/>
      <c r="AU4" s="454"/>
      <c r="AV4" s="454"/>
      <c r="AW4" s="454"/>
      <c r="AX4" s="454"/>
      <c r="AY4" s="454"/>
      <c r="AZ4" s="454"/>
      <c r="BA4" s="454"/>
      <c r="BB4" s="454"/>
    </row>
    <row r="5" spans="1:54" ht="16.5" customHeight="1">
      <c r="A5" s="412" t="s">
        <v>204</v>
      </c>
      <c r="B5" s="413"/>
      <c r="C5" s="413"/>
      <c r="D5" s="413"/>
      <c r="E5" s="413"/>
      <c r="F5" s="413"/>
      <c r="G5" s="413"/>
      <c r="H5" s="413"/>
      <c r="I5" s="413"/>
      <c r="J5" s="413"/>
      <c r="K5" s="413"/>
      <c r="L5" s="413"/>
      <c r="M5" s="413"/>
      <c r="N5" s="413"/>
      <c r="O5" s="413"/>
      <c r="P5" s="413"/>
      <c r="Q5" s="413"/>
      <c r="R5" s="413"/>
      <c r="S5" s="413"/>
      <c r="T5" s="413"/>
      <c r="U5" s="29" t="s">
        <v>205</v>
      </c>
      <c r="V5" s="30"/>
      <c r="W5" s="30"/>
      <c r="X5" s="30"/>
      <c r="Y5" s="30"/>
      <c r="Z5" s="30"/>
      <c r="AA5" s="30"/>
      <c r="AB5" s="30"/>
      <c r="AC5" s="30"/>
      <c r="AD5" s="30"/>
      <c r="AE5" s="30"/>
      <c r="AF5" s="30"/>
      <c r="AG5" s="30"/>
      <c r="AH5" s="30"/>
      <c r="AI5" s="30"/>
      <c r="AJ5" s="30"/>
      <c r="AK5" s="30"/>
      <c r="AL5" s="23"/>
      <c r="AM5" s="23"/>
      <c r="AN5" s="23"/>
    </row>
    <row r="6" spans="1:54">
      <c r="A6" s="443">
        <v>1.1000000000000001</v>
      </c>
      <c r="B6" s="444"/>
      <c r="C6" s="445" t="s">
        <v>79</v>
      </c>
      <c r="D6" s="445"/>
      <c r="E6" s="445"/>
      <c r="F6" s="445"/>
      <c r="G6" s="445"/>
      <c r="H6" s="445"/>
      <c r="I6" s="445"/>
      <c r="J6" s="445"/>
      <c r="K6" s="445"/>
      <c r="L6" s="445"/>
      <c r="M6" s="443"/>
      <c r="N6" s="446"/>
      <c r="O6" s="446"/>
      <c r="P6" s="446"/>
      <c r="Q6" s="447"/>
      <c r="R6" s="446"/>
      <c r="S6" s="446"/>
      <c r="T6" s="444"/>
      <c r="U6" s="433">
        <v>3.1</v>
      </c>
      <c r="V6" s="448"/>
      <c r="W6" s="31" t="s">
        <v>80</v>
      </c>
      <c r="X6" s="32"/>
      <c r="Y6" s="32"/>
      <c r="Z6" s="32"/>
      <c r="AA6" s="32"/>
      <c r="AB6" s="32"/>
      <c r="AC6" s="33"/>
      <c r="AD6" s="433"/>
      <c r="AE6" s="434"/>
      <c r="AF6" s="434"/>
      <c r="AG6" s="434"/>
      <c r="AH6" s="451"/>
      <c r="AI6" s="434"/>
      <c r="AJ6" s="434"/>
      <c r="AK6" s="448"/>
    </row>
    <row r="7" spans="1:54">
      <c r="A7" s="443">
        <v>1.2</v>
      </c>
      <c r="B7" s="444"/>
      <c r="C7" s="455" t="s">
        <v>81</v>
      </c>
      <c r="D7" s="455"/>
      <c r="E7" s="455"/>
      <c r="F7" s="455"/>
      <c r="G7" s="455"/>
      <c r="H7" s="455"/>
      <c r="I7" s="455"/>
      <c r="J7" s="455"/>
      <c r="K7" s="455"/>
      <c r="L7" s="455"/>
      <c r="M7" s="443"/>
      <c r="N7" s="446"/>
      <c r="O7" s="446"/>
      <c r="P7" s="446"/>
      <c r="Q7" s="447"/>
      <c r="R7" s="446"/>
      <c r="S7" s="446"/>
      <c r="T7" s="444"/>
      <c r="U7" s="433">
        <v>3.2</v>
      </c>
      <c r="V7" s="448"/>
      <c r="W7" s="31" t="s">
        <v>82</v>
      </c>
      <c r="X7" s="32"/>
      <c r="Y7" s="32"/>
      <c r="Z7" s="32"/>
      <c r="AA7" s="32"/>
      <c r="AB7" s="32"/>
      <c r="AC7" s="33"/>
      <c r="AD7" s="433"/>
      <c r="AE7" s="434"/>
      <c r="AF7" s="434"/>
      <c r="AG7" s="434"/>
      <c r="AH7" s="451"/>
      <c r="AI7" s="434"/>
      <c r="AJ7" s="434"/>
      <c r="AK7" s="448"/>
    </row>
    <row r="8" spans="1:54">
      <c r="A8" s="443">
        <v>1.3</v>
      </c>
      <c r="B8" s="444"/>
      <c r="C8" s="445" t="s">
        <v>83</v>
      </c>
      <c r="D8" s="445"/>
      <c r="E8" s="445"/>
      <c r="F8" s="445"/>
      <c r="G8" s="445"/>
      <c r="H8" s="445"/>
      <c r="I8" s="445"/>
      <c r="J8" s="445"/>
      <c r="K8" s="445"/>
      <c r="L8" s="445"/>
      <c r="M8" s="443"/>
      <c r="N8" s="446"/>
      <c r="O8" s="446"/>
      <c r="P8" s="446"/>
      <c r="Q8" s="447"/>
      <c r="R8" s="446"/>
      <c r="S8" s="446"/>
      <c r="T8" s="444"/>
      <c r="U8" s="433" t="s">
        <v>84</v>
      </c>
      <c r="V8" s="448"/>
      <c r="W8" s="31" t="s">
        <v>85</v>
      </c>
      <c r="X8" s="32"/>
      <c r="Y8" s="32"/>
      <c r="Z8" s="32"/>
      <c r="AA8" s="32"/>
      <c r="AB8" s="32"/>
      <c r="AC8" s="33"/>
      <c r="AD8" s="433"/>
      <c r="AE8" s="434"/>
      <c r="AF8" s="434"/>
      <c r="AG8" s="434"/>
      <c r="AH8" s="451"/>
      <c r="AI8" s="434"/>
      <c r="AJ8" s="434"/>
      <c r="AK8" s="448"/>
    </row>
    <row r="9" spans="1:54">
      <c r="A9" s="443">
        <v>1.4</v>
      </c>
      <c r="B9" s="444"/>
      <c r="C9" s="445" t="s">
        <v>86</v>
      </c>
      <c r="D9" s="445"/>
      <c r="E9" s="445"/>
      <c r="F9" s="445"/>
      <c r="G9" s="445"/>
      <c r="H9" s="445"/>
      <c r="I9" s="445"/>
      <c r="J9" s="445"/>
      <c r="K9" s="445"/>
      <c r="L9" s="445"/>
      <c r="M9" s="443"/>
      <c r="N9" s="446"/>
      <c r="O9" s="446"/>
      <c r="P9" s="446"/>
      <c r="Q9" s="447"/>
      <c r="R9" s="446"/>
      <c r="S9" s="446"/>
      <c r="T9" s="444"/>
      <c r="U9" s="433" t="s">
        <v>87</v>
      </c>
      <c r="V9" s="448"/>
      <c r="W9" s="31" t="s">
        <v>88</v>
      </c>
      <c r="X9" s="32"/>
      <c r="Y9" s="32"/>
      <c r="Z9" s="32"/>
      <c r="AA9" s="32"/>
      <c r="AB9" s="32"/>
      <c r="AC9" s="33"/>
      <c r="AD9" s="433"/>
      <c r="AE9" s="434"/>
      <c r="AF9" s="434"/>
      <c r="AG9" s="434"/>
      <c r="AH9" s="451"/>
      <c r="AI9" s="434"/>
      <c r="AJ9" s="434"/>
      <c r="AK9" s="448"/>
    </row>
    <row r="10" spans="1:54">
      <c r="A10" s="443">
        <v>1.5</v>
      </c>
      <c r="B10" s="444"/>
      <c r="C10" s="445" t="s">
        <v>89</v>
      </c>
      <c r="D10" s="445"/>
      <c r="E10" s="445"/>
      <c r="F10" s="445"/>
      <c r="G10" s="445"/>
      <c r="H10" s="445"/>
      <c r="I10" s="445"/>
      <c r="J10" s="445"/>
      <c r="K10" s="445"/>
      <c r="L10" s="445"/>
      <c r="M10" s="443"/>
      <c r="N10" s="446"/>
      <c r="O10" s="446"/>
      <c r="P10" s="446"/>
      <c r="Q10" s="447"/>
      <c r="R10" s="446"/>
      <c r="S10" s="446"/>
      <c r="T10" s="444"/>
      <c r="U10" s="433" t="s">
        <v>90</v>
      </c>
      <c r="V10" s="448"/>
      <c r="W10" s="31" t="s">
        <v>91</v>
      </c>
      <c r="X10" s="32"/>
      <c r="Y10" s="32"/>
      <c r="Z10" s="32"/>
      <c r="AA10" s="32"/>
      <c r="AB10" s="32"/>
      <c r="AC10" s="33"/>
      <c r="AD10" s="433"/>
      <c r="AE10" s="434"/>
      <c r="AF10" s="434"/>
      <c r="AG10" s="434"/>
      <c r="AH10" s="451"/>
      <c r="AI10" s="434"/>
      <c r="AJ10" s="434"/>
      <c r="AK10" s="448"/>
    </row>
    <row r="11" spans="1:54">
      <c r="A11" s="443">
        <v>1.6</v>
      </c>
      <c r="B11" s="444"/>
      <c r="C11" s="445" t="s">
        <v>92</v>
      </c>
      <c r="D11" s="445"/>
      <c r="E11" s="445"/>
      <c r="F11" s="445"/>
      <c r="G11" s="445"/>
      <c r="H11" s="445"/>
      <c r="I11" s="445"/>
      <c r="J11" s="445"/>
      <c r="K11" s="445"/>
      <c r="L11" s="445"/>
      <c r="M11" s="443"/>
      <c r="N11" s="446"/>
      <c r="O11" s="446"/>
      <c r="P11" s="446"/>
      <c r="Q11" s="447"/>
      <c r="R11" s="446"/>
      <c r="S11" s="446"/>
      <c r="T11" s="444"/>
      <c r="U11" s="433" t="s">
        <v>93</v>
      </c>
      <c r="V11" s="448"/>
      <c r="W11" s="31" t="s">
        <v>94</v>
      </c>
      <c r="X11" s="32"/>
      <c r="Y11" s="32"/>
      <c r="Z11" s="32"/>
      <c r="AA11" s="32"/>
      <c r="AB11" s="32"/>
      <c r="AC11" s="33"/>
      <c r="AD11" s="433"/>
      <c r="AE11" s="434"/>
      <c r="AF11" s="434"/>
      <c r="AG11" s="434"/>
      <c r="AH11" s="451"/>
      <c r="AI11" s="434"/>
      <c r="AJ11" s="434"/>
      <c r="AK11" s="448"/>
    </row>
    <row r="12" spans="1:54" ht="14.25" customHeight="1">
      <c r="A12" s="424" t="s">
        <v>95</v>
      </c>
      <c r="B12" s="426"/>
      <c r="C12" s="456" t="s">
        <v>96</v>
      </c>
      <c r="D12" s="456"/>
      <c r="E12" s="456"/>
      <c r="F12" s="456"/>
      <c r="G12" s="456"/>
      <c r="H12" s="456"/>
      <c r="I12" s="456"/>
      <c r="J12" s="456"/>
      <c r="K12" s="456"/>
      <c r="L12" s="456"/>
      <c r="M12" s="18"/>
      <c r="N12" s="433" t="s">
        <v>73</v>
      </c>
      <c r="O12" s="434"/>
      <c r="P12" s="434"/>
      <c r="Q12" s="20"/>
      <c r="R12" s="433" t="s">
        <v>73</v>
      </c>
      <c r="S12" s="434"/>
      <c r="T12" s="448"/>
      <c r="U12" s="433" t="s">
        <v>97</v>
      </c>
      <c r="V12" s="448"/>
      <c r="W12" s="31" t="s">
        <v>98</v>
      </c>
      <c r="X12" s="32"/>
      <c r="Y12" s="32"/>
      <c r="Z12" s="32"/>
      <c r="AA12" s="32"/>
      <c r="AB12" s="32"/>
      <c r="AC12" s="33"/>
      <c r="AD12" s="433"/>
      <c r="AE12" s="434"/>
      <c r="AF12" s="434"/>
      <c r="AG12" s="434"/>
      <c r="AH12" s="451"/>
      <c r="AI12" s="434"/>
      <c r="AJ12" s="434"/>
      <c r="AK12" s="448"/>
    </row>
    <row r="13" spans="1:54" ht="14.25" customHeight="1">
      <c r="A13" s="427"/>
      <c r="B13" s="429"/>
      <c r="C13" s="456"/>
      <c r="D13" s="456"/>
      <c r="E13" s="456"/>
      <c r="F13" s="456"/>
      <c r="G13" s="456"/>
      <c r="H13" s="456"/>
      <c r="I13" s="456"/>
      <c r="J13" s="456"/>
      <c r="K13" s="456"/>
      <c r="L13" s="456"/>
      <c r="M13" s="18"/>
      <c r="N13" s="433" t="s">
        <v>74</v>
      </c>
      <c r="O13" s="434"/>
      <c r="P13" s="434"/>
      <c r="Q13" s="20"/>
      <c r="R13" s="433" t="s">
        <v>74</v>
      </c>
      <c r="S13" s="434"/>
      <c r="T13" s="448"/>
      <c r="U13" s="433" t="s">
        <v>99</v>
      </c>
      <c r="V13" s="448"/>
      <c r="W13" s="31" t="s">
        <v>100</v>
      </c>
      <c r="X13" s="32"/>
      <c r="Y13" s="32"/>
      <c r="Z13" s="32"/>
      <c r="AA13" s="32"/>
      <c r="AB13" s="32"/>
      <c r="AC13" s="33"/>
      <c r="AD13" s="433"/>
      <c r="AE13" s="434"/>
      <c r="AF13" s="434"/>
      <c r="AG13" s="434"/>
      <c r="AH13" s="451"/>
      <c r="AI13" s="434"/>
      <c r="AJ13" s="434"/>
      <c r="AK13" s="448"/>
    </row>
    <row r="14" spans="1:54" ht="14.25" customHeight="1">
      <c r="A14" s="430"/>
      <c r="B14" s="432"/>
      <c r="C14" s="456"/>
      <c r="D14" s="456"/>
      <c r="E14" s="456"/>
      <c r="F14" s="456"/>
      <c r="G14" s="456"/>
      <c r="H14" s="456"/>
      <c r="I14" s="456"/>
      <c r="J14" s="456"/>
      <c r="K14" s="456"/>
      <c r="L14" s="456"/>
      <c r="M14" s="18"/>
      <c r="N14" s="452" t="s">
        <v>76</v>
      </c>
      <c r="O14" s="453"/>
      <c r="P14" s="453"/>
      <c r="Q14" s="20"/>
      <c r="R14" s="452" t="s">
        <v>76</v>
      </c>
      <c r="S14" s="453"/>
      <c r="T14" s="457"/>
      <c r="U14" s="433" t="s">
        <v>101</v>
      </c>
      <c r="V14" s="448"/>
      <c r="W14" s="31" t="s">
        <v>102</v>
      </c>
      <c r="X14" s="32"/>
      <c r="Y14" s="32"/>
      <c r="Z14" s="32"/>
      <c r="AA14" s="32"/>
      <c r="AB14" s="32"/>
      <c r="AC14" s="33"/>
      <c r="AD14" s="433"/>
      <c r="AE14" s="434"/>
      <c r="AF14" s="434"/>
      <c r="AG14" s="434"/>
      <c r="AH14" s="451"/>
      <c r="AI14" s="434"/>
      <c r="AJ14" s="434"/>
      <c r="AK14" s="448"/>
    </row>
    <row r="15" spans="1:54">
      <c r="A15" s="443">
        <v>1.7</v>
      </c>
      <c r="B15" s="444"/>
      <c r="C15" s="445" t="s">
        <v>103</v>
      </c>
      <c r="D15" s="445"/>
      <c r="E15" s="445"/>
      <c r="F15" s="445"/>
      <c r="G15" s="445"/>
      <c r="H15" s="445"/>
      <c r="I15" s="445"/>
      <c r="J15" s="445"/>
      <c r="K15" s="445"/>
      <c r="L15" s="445"/>
      <c r="M15" s="443"/>
      <c r="N15" s="446"/>
      <c r="O15" s="446"/>
      <c r="P15" s="446"/>
      <c r="Q15" s="447"/>
      <c r="R15" s="446"/>
      <c r="S15" s="446"/>
      <c r="T15" s="444"/>
      <c r="U15" s="433" t="s">
        <v>104</v>
      </c>
      <c r="V15" s="448"/>
      <c r="W15" s="31" t="s">
        <v>105</v>
      </c>
      <c r="X15" s="32"/>
      <c r="Y15" s="32"/>
      <c r="Z15" s="32"/>
      <c r="AA15" s="32"/>
      <c r="AB15" s="32"/>
      <c r="AC15" s="33"/>
      <c r="AD15" s="433"/>
      <c r="AE15" s="434"/>
      <c r="AF15" s="434"/>
      <c r="AG15" s="434"/>
      <c r="AH15" s="451"/>
      <c r="AI15" s="434"/>
      <c r="AJ15" s="434"/>
      <c r="AK15" s="448"/>
    </row>
    <row r="16" spans="1:54">
      <c r="A16" s="443">
        <v>1.8</v>
      </c>
      <c r="B16" s="444"/>
      <c r="C16" s="445" t="s">
        <v>106</v>
      </c>
      <c r="D16" s="445"/>
      <c r="E16" s="445"/>
      <c r="F16" s="445"/>
      <c r="G16" s="445"/>
      <c r="H16" s="445"/>
      <c r="I16" s="445"/>
      <c r="J16" s="445"/>
      <c r="K16" s="445"/>
      <c r="L16" s="445"/>
      <c r="M16" s="443"/>
      <c r="N16" s="446"/>
      <c r="O16" s="446"/>
      <c r="P16" s="446"/>
      <c r="Q16" s="447"/>
      <c r="R16" s="446"/>
      <c r="S16" s="446"/>
      <c r="T16" s="444"/>
      <c r="U16" s="433" t="s">
        <v>107</v>
      </c>
      <c r="V16" s="448"/>
      <c r="W16" s="31" t="s">
        <v>108</v>
      </c>
      <c r="X16" s="32"/>
      <c r="Y16" s="32"/>
      <c r="Z16" s="32"/>
      <c r="AA16" s="32"/>
      <c r="AB16" s="32"/>
      <c r="AC16" s="33"/>
      <c r="AD16" s="433"/>
      <c r="AE16" s="434"/>
      <c r="AF16" s="434"/>
      <c r="AG16" s="434"/>
      <c r="AH16" s="451"/>
      <c r="AI16" s="434"/>
      <c r="AJ16" s="434"/>
      <c r="AK16" s="448"/>
    </row>
    <row r="17" spans="1:37" s="16" customFormat="1">
      <c r="A17" s="443">
        <v>1.9</v>
      </c>
      <c r="B17" s="444"/>
      <c r="C17" s="445" t="s">
        <v>109</v>
      </c>
      <c r="D17" s="445"/>
      <c r="E17" s="445"/>
      <c r="F17" s="445"/>
      <c r="G17" s="445"/>
      <c r="H17" s="445"/>
      <c r="I17" s="445"/>
      <c r="J17" s="445"/>
      <c r="K17" s="445"/>
      <c r="L17" s="445"/>
      <c r="M17" s="443"/>
      <c r="N17" s="446"/>
      <c r="O17" s="446"/>
      <c r="P17" s="446"/>
      <c r="Q17" s="447"/>
      <c r="R17" s="446"/>
      <c r="S17" s="446"/>
      <c r="T17" s="444"/>
      <c r="U17" s="433" t="s">
        <v>110</v>
      </c>
      <c r="V17" s="448"/>
      <c r="W17" s="31" t="s">
        <v>111</v>
      </c>
      <c r="X17" s="32"/>
      <c r="Y17" s="32"/>
      <c r="Z17" s="32"/>
      <c r="AA17" s="32"/>
      <c r="AB17" s="32"/>
      <c r="AC17" s="33"/>
      <c r="AD17" s="433"/>
      <c r="AE17" s="434"/>
      <c r="AF17" s="434"/>
      <c r="AG17" s="434"/>
      <c r="AH17" s="451"/>
      <c r="AI17" s="434"/>
      <c r="AJ17" s="434"/>
      <c r="AK17" s="448"/>
    </row>
    <row r="18" spans="1:37" s="16" customFormat="1">
      <c r="A18" s="458">
        <v>1.1000000000000001</v>
      </c>
      <c r="B18" s="459"/>
      <c r="C18" s="445" t="s">
        <v>112</v>
      </c>
      <c r="D18" s="445"/>
      <c r="E18" s="445"/>
      <c r="F18" s="445"/>
      <c r="G18" s="445"/>
      <c r="H18" s="445"/>
      <c r="I18" s="445"/>
      <c r="J18" s="445"/>
      <c r="K18" s="445"/>
      <c r="L18" s="445"/>
      <c r="M18" s="443"/>
      <c r="N18" s="446"/>
      <c r="O18" s="446"/>
      <c r="P18" s="446"/>
      <c r="Q18" s="447"/>
      <c r="R18" s="446"/>
      <c r="S18" s="446"/>
      <c r="T18" s="444"/>
      <c r="U18" s="433" t="s">
        <v>113</v>
      </c>
      <c r="V18" s="448"/>
      <c r="W18" s="31" t="s">
        <v>114</v>
      </c>
      <c r="X18" s="32"/>
      <c r="Y18" s="32"/>
      <c r="Z18" s="32"/>
      <c r="AA18" s="32"/>
      <c r="AB18" s="32"/>
      <c r="AC18" s="33"/>
      <c r="AD18" s="433"/>
      <c r="AE18" s="434"/>
      <c r="AF18" s="434"/>
      <c r="AG18" s="434"/>
      <c r="AH18" s="451"/>
      <c r="AI18" s="434"/>
      <c r="AJ18" s="434"/>
      <c r="AK18" s="448"/>
    </row>
    <row r="19" spans="1:37" s="16" customFormat="1">
      <c r="A19" s="443">
        <v>1.1100000000000001</v>
      </c>
      <c r="B19" s="444"/>
      <c r="C19" s="445" t="s">
        <v>115</v>
      </c>
      <c r="D19" s="445"/>
      <c r="E19" s="445"/>
      <c r="F19" s="445"/>
      <c r="G19" s="445"/>
      <c r="H19" s="445"/>
      <c r="I19" s="445"/>
      <c r="J19" s="445"/>
      <c r="K19" s="445"/>
      <c r="L19" s="445"/>
      <c r="M19" s="443"/>
      <c r="N19" s="446"/>
      <c r="O19" s="446"/>
      <c r="P19" s="446"/>
      <c r="Q19" s="447"/>
      <c r="R19" s="446"/>
      <c r="S19" s="446"/>
      <c r="T19" s="444"/>
      <c r="U19" s="433" t="s">
        <v>116</v>
      </c>
      <c r="V19" s="448"/>
      <c r="W19" s="31" t="s">
        <v>117</v>
      </c>
      <c r="X19" s="32"/>
      <c r="Y19" s="32"/>
      <c r="Z19" s="32"/>
      <c r="AA19" s="32"/>
      <c r="AB19" s="32"/>
      <c r="AC19" s="33"/>
      <c r="AD19" s="433"/>
      <c r="AE19" s="434"/>
      <c r="AF19" s="434"/>
      <c r="AG19" s="434"/>
      <c r="AH19" s="451"/>
      <c r="AI19" s="434"/>
      <c r="AJ19" s="434"/>
      <c r="AK19" s="448"/>
    </row>
    <row r="20" spans="1:37" s="16" customFormat="1">
      <c r="A20" s="443">
        <v>1.1200000000000001</v>
      </c>
      <c r="B20" s="444"/>
      <c r="C20" s="445" t="s">
        <v>118</v>
      </c>
      <c r="D20" s="445"/>
      <c r="E20" s="445"/>
      <c r="F20" s="445"/>
      <c r="G20" s="445"/>
      <c r="H20" s="445"/>
      <c r="I20" s="445"/>
      <c r="J20" s="445"/>
      <c r="K20" s="445"/>
      <c r="L20" s="445"/>
      <c r="M20" s="443"/>
      <c r="N20" s="446"/>
      <c r="O20" s="446"/>
      <c r="P20" s="446"/>
      <c r="Q20" s="447"/>
      <c r="R20" s="446"/>
      <c r="S20" s="446"/>
      <c r="T20" s="444"/>
      <c r="U20" s="433" t="s">
        <v>119</v>
      </c>
      <c r="V20" s="448"/>
      <c r="W20" s="31" t="s">
        <v>120</v>
      </c>
      <c r="X20" s="32"/>
      <c r="Y20" s="32"/>
      <c r="Z20" s="32"/>
      <c r="AA20" s="32"/>
      <c r="AB20" s="32"/>
      <c r="AC20" s="33"/>
      <c r="AD20" s="433"/>
      <c r="AE20" s="434"/>
      <c r="AF20" s="434"/>
      <c r="AG20" s="434"/>
      <c r="AH20" s="451"/>
      <c r="AI20" s="434"/>
      <c r="AJ20" s="434"/>
      <c r="AK20" s="448"/>
    </row>
    <row r="21" spans="1:37" s="16" customFormat="1">
      <c r="A21" s="443">
        <v>1.1299999999999999</v>
      </c>
      <c r="B21" s="444"/>
      <c r="C21" s="445" t="s">
        <v>121</v>
      </c>
      <c r="D21" s="445"/>
      <c r="E21" s="445"/>
      <c r="F21" s="445"/>
      <c r="G21" s="445"/>
      <c r="H21" s="445"/>
      <c r="I21" s="445"/>
      <c r="J21" s="445"/>
      <c r="K21" s="445"/>
      <c r="L21" s="445"/>
      <c r="M21" s="443"/>
      <c r="N21" s="446"/>
      <c r="O21" s="446"/>
      <c r="P21" s="446"/>
      <c r="Q21" s="447"/>
      <c r="R21" s="446"/>
      <c r="S21" s="446"/>
      <c r="T21" s="444"/>
      <c r="U21" s="433" t="s">
        <v>122</v>
      </c>
      <c r="V21" s="448"/>
      <c r="W21" s="31" t="s">
        <v>123</v>
      </c>
      <c r="X21" s="32"/>
      <c r="Y21" s="32"/>
      <c r="Z21" s="32"/>
      <c r="AA21" s="32"/>
      <c r="AB21" s="32"/>
      <c r="AC21" s="33"/>
      <c r="AD21" s="433"/>
      <c r="AE21" s="434"/>
      <c r="AF21" s="434"/>
      <c r="AG21" s="434"/>
      <c r="AH21" s="451"/>
      <c r="AI21" s="434"/>
      <c r="AJ21" s="434"/>
      <c r="AK21" s="448"/>
    </row>
    <row r="22" spans="1:37" s="16" customFormat="1">
      <c r="A22" s="412" t="s">
        <v>206</v>
      </c>
      <c r="B22" s="413"/>
      <c r="C22" s="413"/>
      <c r="D22" s="413"/>
      <c r="E22" s="413"/>
      <c r="F22" s="413"/>
      <c r="G22" s="413"/>
      <c r="H22" s="413"/>
      <c r="I22" s="413"/>
      <c r="J22" s="413"/>
      <c r="K22" s="413"/>
      <c r="L22" s="413"/>
      <c r="M22" s="413"/>
      <c r="N22" s="413"/>
      <c r="O22" s="413"/>
      <c r="P22" s="413"/>
      <c r="Q22" s="413"/>
      <c r="R22" s="413"/>
      <c r="S22" s="413"/>
      <c r="T22" s="413"/>
      <c r="U22" s="433" t="s">
        <v>125</v>
      </c>
      <c r="V22" s="448"/>
      <c r="W22" s="31" t="s">
        <v>126</v>
      </c>
      <c r="X22" s="32"/>
      <c r="Y22" s="32"/>
      <c r="Z22" s="32"/>
      <c r="AA22" s="32"/>
      <c r="AB22" s="32"/>
      <c r="AC22" s="33"/>
      <c r="AD22" s="433"/>
      <c r="AE22" s="434"/>
      <c r="AF22" s="434"/>
      <c r="AG22" s="434"/>
      <c r="AH22" s="451"/>
      <c r="AI22" s="434"/>
      <c r="AJ22" s="434"/>
      <c r="AK22" s="448"/>
    </row>
    <row r="23" spans="1:37" s="16" customFormat="1" ht="18.600000000000001" customHeight="1">
      <c r="A23" s="424">
        <v>2.1</v>
      </c>
      <c r="B23" s="426"/>
      <c r="C23" s="455" t="s">
        <v>127</v>
      </c>
      <c r="D23" s="455"/>
      <c r="E23" s="455"/>
      <c r="F23" s="455"/>
      <c r="G23" s="455"/>
      <c r="H23" s="455"/>
      <c r="I23" s="455"/>
      <c r="J23" s="455"/>
      <c r="K23" s="455"/>
      <c r="L23" s="455"/>
      <c r="M23" s="424"/>
      <c r="N23" s="425"/>
      <c r="O23" s="425"/>
      <c r="P23" s="425"/>
      <c r="Q23" s="460"/>
      <c r="R23" s="425"/>
      <c r="S23" s="425"/>
      <c r="T23" s="426"/>
      <c r="U23" s="433">
        <v>3.9</v>
      </c>
      <c r="V23" s="448"/>
      <c r="W23" s="31" t="s">
        <v>128</v>
      </c>
      <c r="X23" s="32"/>
      <c r="Y23" s="32"/>
      <c r="Z23" s="32"/>
      <c r="AA23" s="32"/>
      <c r="AB23" s="32"/>
      <c r="AC23" s="33"/>
      <c r="AD23" s="433"/>
      <c r="AE23" s="434"/>
      <c r="AF23" s="434"/>
      <c r="AG23" s="434"/>
      <c r="AH23" s="451"/>
      <c r="AI23" s="434"/>
      <c r="AJ23" s="434"/>
      <c r="AK23" s="448"/>
    </row>
    <row r="24" spans="1:37" s="16" customFormat="1" ht="18.600000000000001" customHeight="1">
      <c r="A24" s="430"/>
      <c r="B24" s="432"/>
      <c r="C24" s="455"/>
      <c r="D24" s="455"/>
      <c r="E24" s="455"/>
      <c r="F24" s="455"/>
      <c r="G24" s="455"/>
      <c r="H24" s="455"/>
      <c r="I24" s="455"/>
      <c r="J24" s="455"/>
      <c r="K24" s="455"/>
      <c r="L24" s="455"/>
      <c r="M24" s="430"/>
      <c r="N24" s="431"/>
      <c r="O24" s="431"/>
      <c r="P24" s="431"/>
      <c r="Q24" s="461"/>
      <c r="R24" s="431"/>
      <c r="S24" s="431"/>
      <c r="T24" s="432"/>
      <c r="U24" s="462" t="s">
        <v>129</v>
      </c>
      <c r="V24" s="463"/>
      <c r="W24" s="31" t="s">
        <v>130</v>
      </c>
      <c r="X24" s="32"/>
      <c r="Y24" s="32"/>
      <c r="Z24" s="32"/>
      <c r="AA24" s="32"/>
      <c r="AB24" s="32"/>
      <c r="AC24" s="33"/>
      <c r="AD24" s="433"/>
      <c r="AE24" s="434"/>
      <c r="AF24" s="434"/>
      <c r="AG24" s="434"/>
      <c r="AH24" s="451"/>
      <c r="AI24" s="434"/>
      <c r="AJ24" s="434"/>
      <c r="AK24" s="448"/>
    </row>
    <row r="25" spans="1:37" s="16" customFormat="1">
      <c r="A25" s="443">
        <v>2.2000000000000002</v>
      </c>
      <c r="B25" s="444"/>
      <c r="C25" s="445" t="s">
        <v>131</v>
      </c>
      <c r="D25" s="445"/>
      <c r="E25" s="445"/>
      <c r="F25" s="445"/>
      <c r="G25" s="445"/>
      <c r="H25" s="445"/>
      <c r="I25" s="445"/>
      <c r="J25" s="445"/>
      <c r="K25" s="445"/>
      <c r="L25" s="445"/>
      <c r="M25" s="443"/>
      <c r="N25" s="446"/>
      <c r="O25" s="446"/>
      <c r="P25" s="446"/>
      <c r="Q25" s="447"/>
      <c r="R25" s="446"/>
      <c r="S25" s="446"/>
      <c r="T25" s="444"/>
      <c r="U25" s="433">
        <v>3.11</v>
      </c>
      <c r="V25" s="448"/>
      <c r="W25" s="31" t="s">
        <v>132</v>
      </c>
      <c r="X25" s="32"/>
      <c r="Y25" s="32"/>
      <c r="Z25" s="32"/>
      <c r="AA25" s="32"/>
      <c r="AB25" s="32"/>
      <c r="AC25" s="33"/>
      <c r="AD25" s="433"/>
      <c r="AE25" s="434"/>
      <c r="AF25" s="434"/>
      <c r="AG25" s="434"/>
      <c r="AH25" s="451"/>
      <c r="AI25" s="434"/>
      <c r="AJ25" s="434"/>
      <c r="AK25" s="448"/>
    </row>
    <row r="26" spans="1:37" s="16" customFormat="1">
      <c r="A26" s="443">
        <v>2.2999999999999998</v>
      </c>
      <c r="B26" s="444"/>
      <c r="C26" s="445" t="s">
        <v>133</v>
      </c>
      <c r="D26" s="445"/>
      <c r="E26" s="445"/>
      <c r="F26" s="445"/>
      <c r="G26" s="445"/>
      <c r="H26" s="445"/>
      <c r="I26" s="445"/>
      <c r="J26" s="445"/>
      <c r="K26" s="445"/>
      <c r="L26" s="445"/>
      <c r="M26" s="443"/>
      <c r="N26" s="446"/>
      <c r="O26" s="446"/>
      <c r="P26" s="446"/>
      <c r="Q26" s="447"/>
      <c r="R26" s="446"/>
      <c r="S26" s="446"/>
      <c r="T26" s="444"/>
      <c r="U26" s="433">
        <v>3.12</v>
      </c>
      <c r="V26" s="448"/>
      <c r="W26" s="31" t="s">
        <v>134</v>
      </c>
      <c r="X26" s="32"/>
      <c r="Y26" s="32"/>
      <c r="Z26" s="32"/>
      <c r="AA26" s="32"/>
      <c r="AB26" s="32"/>
      <c r="AC26" s="33"/>
      <c r="AD26" s="433"/>
      <c r="AE26" s="434"/>
      <c r="AF26" s="434"/>
      <c r="AG26" s="434"/>
      <c r="AH26" s="451"/>
      <c r="AI26" s="434"/>
      <c r="AJ26" s="434"/>
      <c r="AK26" s="448"/>
    </row>
    <row r="27" spans="1:37" s="16" customFormat="1">
      <c r="A27" s="443">
        <v>2.4</v>
      </c>
      <c r="B27" s="444"/>
      <c r="C27" s="445" t="s">
        <v>135</v>
      </c>
      <c r="D27" s="445"/>
      <c r="E27" s="445"/>
      <c r="F27" s="445"/>
      <c r="G27" s="445"/>
      <c r="H27" s="445"/>
      <c r="I27" s="445"/>
      <c r="J27" s="445"/>
      <c r="K27" s="445"/>
      <c r="L27" s="445"/>
      <c r="M27" s="443"/>
      <c r="N27" s="446"/>
      <c r="O27" s="446"/>
      <c r="P27" s="446"/>
      <c r="Q27" s="447"/>
      <c r="R27" s="446"/>
      <c r="S27" s="446"/>
      <c r="T27" s="444"/>
      <c r="U27" s="433">
        <v>3.13</v>
      </c>
      <c r="V27" s="448"/>
      <c r="W27" s="31" t="s">
        <v>136</v>
      </c>
      <c r="X27" s="32"/>
      <c r="Y27" s="32"/>
      <c r="Z27" s="32"/>
      <c r="AA27" s="32"/>
      <c r="AB27" s="32"/>
      <c r="AC27" s="33"/>
      <c r="AD27" s="465"/>
      <c r="AE27" s="418"/>
      <c r="AF27" s="418"/>
      <c r="AG27" s="418"/>
      <c r="AH27" s="464"/>
      <c r="AI27" s="418"/>
      <c r="AJ27" s="418"/>
      <c r="AK27" s="419"/>
    </row>
    <row r="28" spans="1:37" s="16" customFormat="1">
      <c r="A28" s="443">
        <v>2.5</v>
      </c>
      <c r="B28" s="444"/>
      <c r="C28" s="445" t="s">
        <v>137</v>
      </c>
      <c r="D28" s="445"/>
      <c r="E28" s="445"/>
      <c r="F28" s="445"/>
      <c r="G28" s="445"/>
      <c r="H28" s="445"/>
      <c r="I28" s="445"/>
      <c r="J28" s="445"/>
      <c r="K28" s="445"/>
      <c r="L28" s="445"/>
      <c r="M28" s="443"/>
      <c r="N28" s="446"/>
      <c r="O28" s="446"/>
      <c r="P28" s="446"/>
      <c r="Q28" s="447"/>
      <c r="R28" s="446"/>
      <c r="S28" s="446"/>
      <c r="T28" s="444"/>
      <c r="U28" s="465">
        <v>3.14</v>
      </c>
      <c r="V28" s="419"/>
      <c r="W28" s="466" t="s">
        <v>138</v>
      </c>
      <c r="X28" s="467"/>
      <c r="Y28" s="467"/>
      <c r="Z28" s="467"/>
      <c r="AA28" s="467"/>
      <c r="AB28" s="467"/>
      <c r="AC28" s="467"/>
      <c r="AD28" s="465"/>
      <c r="AE28" s="418"/>
      <c r="AF28" s="418"/>
      <c r="AG28" s="418"/>
      <c r="AH28" s="464"/>
      <c r="AI28" s="418"/>
      <c r="AJ28" s="418"/>
      <c r="AK28" s="419"/>
    </row>
    <row r="29" spans="1:37" s="16" customFormat="1">
      <c r="A29" s="443">
        <v>2.6</v>
      </c>
      <c r="B29" s="444"/>
      <c r="C29" s="445" t="s">
        <v>139</v>
      </c>
      <c r="D29" s="445"/>
      <c r="E29" s="445"/>
      <c r="F29" s="445"/>
      <c r="G29" s="445"/>
      <c r="H29" s="445"/>
      <c r="I29" s="445"/>
      <c r="J29" s="445"/>
      <c r="K29" s="445"/>
      <c r="L29" s="445"/>
      <c r="M29" s="443"/>
      <c r="N29" s="446"/>
      <c r="O29" s="446"/>
      <c r="P29" s="446"/>
      <c r="Q29" s="447"/>
      <c r="R29" s="446"/>
      <c r="S29" s="446"/>
      <c r="T29" s="444"/>
      <c r="U29" s="422"/>
      <c r="V29" s="423"/>
      <c r="W29" s="468"/>
      <c r="X29" s="469"/>
      <c r="Y29" s="469"/>
      <c r="Z29" s="469"/>
      <c r="AA29" s="469"/>
      <c r="AB29" s="469"/>
      <c r="AC29" s="469"/>
      <c r="AD29" s="422"/>
      <c r="AE29" s="470"/>
      <c r="AF29" s="470"/>
      <c r="AG29" s="470"/>
      <c r="AH29" s="471"/>
      <c r="AI29" s="470"/>
      <c r="AJ29" s="470"/>
      <c r="AK29" s="423"/>
    </row>
    <row r="30" spans="1:37" s="16" customFormat="1">
      <c r="A30" s="443">
        <v>2.7</v>
      </c>
      <c r="B30" s="444"/>
      <c r="C30" s="445" t="s">
        <v>140</v>
      </c>
      <c r="D30" s="445"/>
      <c r="E30" s="445"/>
      <c r="F30" s="445"/>
      <c r="G30" s="445"/>
      <c r="H30" s="445"/>
      <c r="I30" s="445"/>
      <c r="J30" s="445"/>
      <c r="K30" s="445"/>
      <c r="L30" s="445"/>
      <c r="M30" s="443"/>
      <c r="N30" s="446"/>
      <c r="O30" s="446"/>
      <c r="P30" s="446"/>
      <c r="Q30" s="447"/>
      <c r="R30" s="446"/>
      <c r="S30" s="446"/>
      <c r="T30" s="444"/>
      <c r="U30" s="433" t="s">
        <v>141</v>
      </c>
      <c r="V30" s="448"/>
      <c r="W30" s="31" t="s">
        <v>142</v>
      </c>
      <c r="X30" s="32"/>
      <c r="Y30" s="32"/>
      <c r="Z30" s="32"/>
      <c r="AA30" s="32"/>
      <c r="AB30" s="32"/>
      <c r="AC30" s="33"/>
      <c r="AD30" s="422"/>
      <c r="AE30" s="470"/>
      <c r="AF30" s="470"/>
      <c r="AG30" s="470"/>
      <c r="AH30" s="471"/>
      <c r="AI30" s="470"/>
      <c r="AJ30" s="470"/>
      <c r="AK30" s="423"/>
    </row>
    <row r="31" spans="1:37" s="16" customFormat="1">
      <c r="A31" s="443">
        <v>2.8</v>
      </c>
      <c r="B31" s="444"/>
      <c r="C31" s="445" t="s">
        <v>143</v>
      </c>
      <c r="D31" s="445"/>
      <c r="E31" s="445"/>
      <c r="F31" s="445"/>
      <c r="G31" s="445"/>
      <c r="H31" s="445"/>
      <c r="I31" s="445"/>
      <c r="J31" s="445"/>
      <c r="K31" s="445"/>
      <c r="L31" s="445"/>
      <c r="M31" s="443"/>
      <c r="N31" s="446"/>
      <c r="O31" s="446"/>
      <c r="P31" s="446"/>
      <c r="Q31" s="447"/>
      <c r="R31" s="446"/>
      <c r="S31" s="446"/>
      <c r="T31" s="444"/>
      <c r="U31" s="433" t="s">
        <v>144</v>
      </c>
      <c r="V31" s="448"/>
      <c r="W31" s="31" t="s">
        <v>145</v>
      </c>
      <c r="X31" s="32"/>
      <c r="Y31" s="32"/>
      <c r="Z31" s="32"/>
      <c r="AA31" s="32"/>
      <c r="AB31" s="32"/>
      <c r="AC31" s="33"/>
      <c r="AD31" s="433"/>
      <c r="AE31" s="434"/>
      <c r="AF31" s="434"/>
      <c r="AG31" s="434"/>
      <c r="AH31" s="451"/>
      <c r="AI31" s="434"/>
      <c r="AJ31" s="434"/>
      <c r="AK31" s="448"/>
    </row>
    <row r="32" spans="1:37" s="16" customFormat="1">
      <c r="A32" s="443">
        <v>2.9</v>
      </c>
      <c r="B32" s="444"/>
      <c r="C32" s="445" t="s">
        <v>146</v>
      </c>
      <c r="D32" s="445"/>
      <c r="E32" s="445"/>
      <c r="F32" s="445"/>
      <c r="G32" s="445"/>
      <c r="H32" s="445"/>
      <c r="I32" s="445"/>
      <c r="J32" s="445"/>
      <c r="K32" s="445"/>
      <c r="L32" s="445"/>
      <c r="M32" s="443"/>
      <c r="N32" s="446"/>
      <c r="O32" s="446"/>
      <c r="P32" s="446"/>
      <c r="Q32" s="447"/>
      <c r="R32" s="446"/>
      <c r="S32" s="446"/>
      <c r="T32" s="444"/>
      <c r="U32" s="433" t="s">
        <v>147</v>
      </c>
      <c r="V32" s="448"/>
      <c r="W32" s="31" t="s">
        <v>148</v>
      </c>
      <c r="X32" s="32"/>
      <c r="Y32" s="32"/>
      <c r="Z32" s="32"/>
      <c r="AA32" s="32"/>
      <c r="AB32" s="32"/>
      <c r="AC32" s="33"/>
      <c r="AD32" s="433"/>
      <c r="AE32" s="434"/>
      <c r="AF32" s="434"/>
      <c r="AG32" s="434"/>
      <c r="AH32" s="451"/>
      <c r="AI32" s="434"/>
      <c r="AJ32" s="434"/>
      <c r="AK32" s="448"/>
    </row>
    <row r="33" spans="1:37" s="16" customFormat="1">
      <c r="A33" s="458">
        <v>2.1</v>
      </c>
      <c r="B33" s="459"/>
      <c r="C33" s="445" t="s">
        <v>149</v>
      </c>
      <c r="D33" s="445"/>
      <c r="E33" s="445"/>
      <c r="F33" s="445"/>
      <c r="G33" s="445"/>
      <c r="H33" s="445"/>
      <c r="I33" s="445"/>
      <c r="J33" s="445"/>
      <c r="K33" s="445"/>
      <c r="L33" s="445"/>
      <c r="M33" s="443"/>
      <c r="N33" s="446"/>
      <c r="O33" s="446"/>
      <c r="P33" s="446"/>
      <c r="Q33" s="447"/>
      <c r="R33" s="446"/>
      <c r="S33" s="446"/>
      <c r="T33" s="444"/>
      <c r="U33" s="433" t="s">
        <v>150</v>
      </c>
      <c r="V33" s="448"/>
      <c r="W33" s="31" t="s">
        <v>151</v>
      </c>
      <c r="X33" s="32"/>
      <c r="Y33" s="32"/>
      <c r="Z33" s="32"/>
      <c r="AA33" s="32"/>
      <c r="AB33" s="32"/>
      <c r="AC33" s="33"/>
      <c r="AD33" s="433"/>
      <c r="AE33" s="434"/>
      <c r="AF33" s="434"/>
      <c r="AG33" s="434"/>
      <c r="AH33" s="451"/>
      <c r="AI33" s="434"/>
      <c r="AJ33" s="434"/>
      <c r="AK33" s="448"/>
    </row>
    <row r="34" spans="1:37" s="16" customFormat="1">
      <c r="A34" s="458">
        <v>2.11</v>
      </c>
      <c r="B34" s="459"/>
      <c r="C34" s="445" t="s">
        <v>152</v>
      </c>
      <c r="D34" s="445"/>
      <c r="E34" s="445"/>
      <c r="F34" s="445"/>
      <c r="G34" s="445"/>
      <c r="H34" s="445"/>
      <c r="I34" s="445"/>
      <c r="J34" s="445"/>
      <c r="K34" s="445"/>
      <c r="L34" s="445"/>
      <c r="M34" s="443"/>
      <c r="N34" s="446"/>
      <c r="O34" s="446"/>
      <c r="P34" s="446"/>
      <c r="Q34" s="447"/>
      <c r="R34" s="446"/>
      <c r="S34" s="446"/>
      <c r="T34" s="444"/>
      <c r="U34" s="433" t="s">
        <v>153</v>
      </c>
      <c r="V34" s="448"/>
      <c r="W34" s="31" t="s">
        <v>154</v>
      </c>
      <c r="X34" s="32"/>
      <c r="Y34" s="32"/>
      <c r="Z34" s="32"/>
      <c r="AA34" s="32"/>
      <c r="AB34" s="32"/>
      <c r="AC34" s="33"/>
      <c r="AD34" s="433"/>
      <c r="AE34" s="434"/>
      <c r="AF34" s="434"/>
      <c r="AG34" s="434"/>
      <c r="AH34" s="451"/>
      <c r="AI34" s="434"/>
      <c r="AJ34" s="434"/>
      <c r="AK34" s="448"/>
    </row>
    <row r="35" spans="1:37" s="16" customFormat="1" ht="18.75" customHeight="1">
      <c r="A35" s="472">
        <v>2.12</v>
      </c>
      <c r="B35" s="473"/>
      <c r="C35" s="445" t="s">
        <v>155</v>
      </c>
      <c r="D35" s="445"/>
      <c r="E35" s="445"/>
      <c r="F35" s="445"/>
      <c r="G35" s="445"/>
      <c r="H35" s="445"/>
      <c r="I35" s="445"/>
      <c r="J35" s="445"/>
      <c r="K35" s="445"/>
      <c r="L35" s="445"/>
      <c r="M35" s="424"/>
      <c r="N35" s="425"/>
      <c r="O35" s="425"/>
      <c r="P35" s="425"/>
      <c r="Q35" s="460"/>
      <c r="R35" s="425"/>
      <c r="S35" s="425"/>
      <c r="T35" s="426"/>
      <c r="U35" s="433" t="s">
        <v>156</v>
      </c>
      <c r="V35" s="448"/>
      <c r="W35" s="31" t="s">
        <v>157</v>
      </c>
      <c r="X35" s="32"/>
      <c r="Y35" s="32"/>
      <c r="Z35" s="32"/>
      <c r="AA35" s="32"/>
      <c r="AB35" s="32"/>
      <c r="AC35" s="33"/>
      <c r="AD35" s="433"/>
      <c r="AE35" s="434"/>
      <c r="AF35" s="434"/>
      <c r="AG35" s="434"/>
      <c r="AH35" s="451"/>
      <c r="AI35" s="434"/>
      <c r="AJ35" s="434"/>
      <c r="AK35" s="448"/>
    </row>
    <row r="36" spans="1:37" s="16" customFormat="1">
      <c r="A36" s="474"/>
      <c r="B36" s="475"/>
      <c r="C36" s="445"/>
      <c r="D36" s="445"/>
      <c r="E36" s="445"/>
      <c r="F36" s="445"/>
      <c r="G36" s="445"/>
      <c r="H36" s="445"/>
      <c r="I36" s="445"/>
      <c r="J36" s="445"/>
      <c r="K36" s="445"/>
      <c r="L36" s="445"/>
      <c r="M36" s="430"/>
      <c r="N36" s="431"/>
      <c r="O36" s="431"/>
      <c r="P36" s="431"/>
      <c r="Q36" s="461"/>
      <c r="R36" s="431"/>
      <c r="S36" s="431"/>
      <c r="T36" s="432"/>
      <c r="U36" s="433" t="s">
        <v>158</v>
      </c>
      <c r="V36" s="448"/>
      <c r="W36" s="31" t="s">
        <v>159</v>
      </c>
      <c r="X36" s="32"/>
      <c r="Y36" s="32"/>
      <c r="Z36" s="32"/>
      <c r="AA36" s="32"/>
      <c r="AB36" s="32"/>
      <c r="AC36" s="33"/>
      <c r="AD36" s="433"/>
      <c r="AE36" s="434"/>
      <c r="AF36" s="434"/>
      <c r="AG36" s="434"/>
      <c r="AH36" s="451"/>
      <c r="AI36" s="434"/>
      <c r="AJ36" s="434"/>
      <c r="AK36" s="448"/>
    </row>
    <row r="37" spans="1:37" s="16" customFormat="1" ht="18.75" customHeight="1">
      <c r="A37" s="424">
        <v>2.13</v>
      </c>
      <c r="B37" s="426"/>
      <c r="C37" s="445" t="s">
        <v>160</v>
      </c>
      <c r="D37" s="445"/>
      <c r="E37" s="445"/>
      <c r="F37" s="445"/>
      <c r="G37" s="445"/>
      <c r="H37" s="445"/>
      <c r="I37" s="445"/>
      <c r="J37" s="445"/>
      <c r="K37" s="445"/>
      <c r="L37" s="445"/>
      <c r="M37" s="424"/>
      <c r="N37" s="425"/>
      <c r="O37" s="425"/>
      <c r="P37" s="425"/>
      <c r="Q37" s="460"/>
      <c r="R37" s="425"/>
      <c r="S37" s="425"/>
      <c r="T37" s="426"/>
      <c r="U37" s="433" t="s">
        <v>161</v>
      </c>
      <c r="V37" s="448"/>
      <c r="W37" s="31" t="s">
        <v>162</v>
      </c>
      <c r="X37" s="32"/>
      <c r="Y37" s="32"/>
      <c r="Z37" s="32"/>
      <c r="AA37" s="32"/>
      <c r="AB37" s="32"/>
      <c r="AC37" s="33"/>
      <c r="AD37" s="433"/>
      <c r="AE37" s="434"/>
      <c r="AF37" s="434"/>
      <c r="AG37" s="434"/>
      <c r="AH37" s="451"/>
      <c r="AI37" s="434"/>
      <c r="AJ37" s="434"/>
      <c r="AK37" s="448"/>
    </row>
    <row r="38" spans="1:37" s="16" customFormat="1">
      <c r="A38" s="430"/>
      <c r="B38" s="432"/>
      <c r="C38" s="445"/>
      <c r="D38" s="445"/>
      <c r="E38" s="445"/>
      <c r="F38" s="445"/>
      <c r="G38" s="445"/>
      <c r="H38" s="445"/>
      <c r="I38" s="445"/>
      <c r="J38" s="445"/>
      <c r="K38" s="445"/>
      <c r="L38" s="445"/>
      <c r="M38" s="430"/>
      <c r="N38" s="431"/>
      <c r="O38" s="431"/>
      <c r="P38" s="431"/>
      <c r="Q38" s="461"/>
      <c r="R38" s="431"/>
      <c r="S38" s="431"/>
      <c r="T38" s="432"/>
      <c r="U38" s="433" t="s">
        <v>163</v>
      </c>
      <c r="V38" s="448"/>
      <c r="W38" s="31" t="s">
        <v>164</v>
      </c>
      <c r="X38" s="32"/>
      <c r="Y38" s="32"/>
      <c r="Z38" s="32"/>
      <c r="AA38" s="32"/>
      <c r="AB38" s="32"/>
      <c r="AC38" s="33"/>
      <c r="AD38" s="433"/>
      <c r="AE38" s="434"/>
      <c r="AF38" s="434"/>
      <c r="AG38" s="434"/>
      <c r="AH38" s="451"/>
      <c r="AI38" s="434"/>
      <c r="AJ38" s="434"/>
      <c r="AK38" s="448"/>
    </row>
    <row r="39" spans="1:37" s="16" customFormat="1" ht="16.5" customHeight="1">
      <c r="A39" s="424" t="s">
        <v>165</v>
      </c>
      <c r="B39" s="426"/>
      <c r="C39" s="455" t="s">
        <v>166</v>
      </c>
      <c r="D39" s="455"/>
      <c r="E39" s="455"/>
      <c r="F39" s="455"/>
      <c r="G39" s="455"/>
      <c r="H39" s="455"/>
      <c r="I39" s="455"/>
      <c r="J39" s="455"/>
      <c r="K39" s="455"/>
      <c r="L39" s="455"/>
      <c r="M39" s="34"/>
      <c r="N39" s="433" t="s">
        <v>167</v>
      </c>
      <c r="O39" s="434"/>
      <c r="P39" s="434"/>
      <c r="Q39" s="35"/>
      <c r="R39" s="433" t="s">
        <v>167</v>
      </c>
      <c r="S39" s="434"/>
      <c r="T39" s="448"/>
      <c r="U39" s="433">
        <v>3.18</v>
      </c>
      <c r="V39" s="448"/>
      <c r="W39" s="31" t="s">
        <v>168</v>
      </c>
      <c r="X39" s="32"/>
      <c r="Y39" s="32"/>
      <c r="Z39" s="32"/>
      <c r="AA39" s="32"/>
      <c r="AB39" s="32"/>
      <c r="AC39" s="33"/>
      <c r="AD39" s="433"/>
      <c r="AE39" s="434"/>
      <c r="AF39" s="434"/>
      <c r="AG39" s="434"/>
      <c r="AH39" s="451"/>
      <c r="AI39" s="434"/>
      <c r="AJ39" s="434"/>
      <c r="AK39" s="448"/>
    </row>
    <row r="40" spans="1:37" s="16" customFormat="1" ht="16.5" customHeight="1">
      <c r="A40" s="430"/>
      <c r="B40" s="432"/>
      <c r="C40" s="455"/>
      <c r="D40" s="455"/>
      <c r="E40" s="455"/>
      <c r="F40" s="455"/>
      <c r="G40" s="455"/>
      <c r="H40" s="455"/>
      <c r="I40" s="455"/>
      <c r="J40" s="455"/>
      <c r="K40" s="455"/>
      <c r="L40" s="455"/>
      <c r="M40" s="34"/>
      <c r="N40" s="433" t="s">
        <v>169</v>
      </c>
      <c r="O40" s="434"/>
      <c r="P40" s="434"/>
      <c r="Q40" s="35"/>
      <c r="R40" s="433" t="s">
        <v>170</v>
      </c>
      <c r="S40" s="434"/>
      <c r="T40" s="448"/>
      <c r="U40" s="465" t="s">
        <v>171</v>
      </c>
      <c r="V40" s="419"/>
      <c r="W40" s="466" t="s">
        <v>172</v>
      </c>
      <c r="X40" s="476"/>
      <c r="Y40" s="476"/>
      <c r="Z40" s="476"/>
      <c r="AA40" s="476"/>
      <c r="AB40" s="476"/>
      <c r="AC40" s="477"/>
      <c r="AD40" s="36"/>
      <c r="AE40" s="433" t="s">
        <v>173</v>
      </c>
      <c r="AF40" s="434"/>
      <c r="AG40" s="434"/>
      <c r="AH40" s="37"/>
      <c r="AI40" s="433" t="s">
        <v>173</v>
      </c>
      <c r="AJ40" s="434"/>
      <c r="AK40" s="448"/>
    </row>
    <row r="41" spans="1:37" s="16" customFormat="1" ht="16.5" customHeight="1">
      <c r="A41" s="424" t="s">
        <v>174</v>
      </c>
      <c r="B41" s="426"/>
      <c r="C41" s="455" t="s">
        <v>175</v>
      </c>
      <c r="D41" s="455"/>
      <c r="E41" s="455"/>
      <c r="F41" s="455"/>
      <c r="G41" s="455"/>
      <c r="H41" s="455"/>
      <c r="I41" s="455"/>
      <c r="J41" s="455"/>
      <c r="K41" s="455"/>
      <c r="L41" s="455"/>
      <c r="M41" s="34"/>
      <c r="N41" s="433" t="s">
        <v>176</v>
      </c>
      <c r="O41" s="434"/>
      <c r="P41" s="434"/>
      <c r="Q41" s="35"/>
      <c r="R41" s="433" t="s">
        <v>176</v>
      </c>
      <c r="S41" s="434"/>
      <c r="T41" s="448"/>
      <c r="U41" s="420"/>
      <c r="V41" s="421"/>
      <c r="W41" s="478"/>
      <c r="X41" s="479"/>
      <c r="Y41" s="479"/>
      <c r="Z41" s="479"/>
      <c r="AA41" s="479"/>
      <c r="AB41" s="479"/>
      <c r="AC41" s="480"/>
      <c r="AD41" s="36"/>
      <c r="AE41" s="433" t="s">
        <v>170</v>
      </c>
      <c r="AF41" s="434"/>
      <c r="AG41" s="434"/>
      <c r="AH41" s="37"/>
      <c r="AI41" s="433" t="s">
        <v>170</v>
      </c>
      <c r="AJ41" s="434"/>
      <c r="AK41" s="448"/>
    </row>
    <row r="42" spans="1:37" s="16" customFormat="1" ht="16.5" customHeight="1">
      <c r="A42" s="430"/>
      <c r="B42" s="432"/>
      <c r="C42" s="455"/>
      <c r="D42" s="455"/>
      <c r="E42" s="455"/>
      <c r="F42" s="455"/>
      <c r="G42" s="455"/>
      <c r="H42" s="455"/>
      <c r="I42" s="455"/>
      <c r="J42" s="455"/>
      <c r="K42" s="455"/>
      <c r="L42" s="455"/>
      <c r="M42" s="34"/>
      <c r="N42" s="433" t="s">
        <v>177</v>
      </c>
      <c r="O42" s="434"/>
      <c r="P42" s="434"/>
      <c r="Q42" s="35"/>
      <c r="R42" s="433" t="s">
        <v>177</v>
      </c>
      <c r="S42" s="434"/>
      <c r="T42" s="448"/>
      <c r="U42" s="420"/>
      <c r="V42" s="421"/>
      <c r="W42" s="466" t="s">
        <v>178</v>
      </c>
      <c r="X42" s="476"/>
      <c r="Y42" s="476"/>
      <c r="Z42" s="476"/>
      <c r="AA42" s="476"/>
      <c r="AB42" s="476"/>
      <c r="AC42" s="477"/>
      <c r="AD42" s="36"/>
      <c r="AE42" s="433" t="s">
        <v>173</v>
      </c>
      <c r="AF42" s="434"/>
      <c r="AG42" s="434"/>
      <c r="AH42" s="37"/>
      <c r="AI42" s="433" t="s">
        <v>173</v>
      </c>
      <c r="AJ42" s="434"/>
      <c r="AK42" s="448"/>
    </row>
    <row r="43" spans="1:37" s="16" customFormat="1" ht="16.5" customHeight="1">
      <c r="A43" s="424" t="s">
        <v>179</v>
      </c>
      <c r="B43" s="426"/>
      <c r="C43" s="481" t="s">
        <v>180</v>
      </c>
      <c r="D43" s="481"/>
      <c r="E43" s="481"/>
      <c r="F43" s="481"/>
      <c r="G43" s="481"/>
      <c r="H43" s="481"/>
      <c r="I43" s="481"/>
      <c r="J43" s="481"/>
      <c r="K43" s="481"/>
      <c r="L43" s="481"/>
      <c r="M43" s="34"/>
      <c r="N43" s="433" t="s">
        <v>167</v>
      </c>
      <c r="O43" s="434"/>
      <c r="P43" s="434"/>
      <c r="Q43" s="35"/>
      <c r="R43" s="433" t="s">
        <v>167</v>
      </c>
      <c r="S43" s="434"/>
      <c r="T43" s="448"/>
      <c r="U43" s="420"/>
      <c r="V43" s="421"/>
      <c r="W43" s="478"/>
      <c r="X43" s="479"/>
      <c r="Y43" s="479"/>
      <c r="Z43" s="479"/>
      <c r="AA43" s="479"/>
      <c r="AB43" s="479"/>
      <c r="AC43" s="480"/>
      <c r="AD43" s="36"/>
      <c r="AE43" s="433" t="s">
        <v>170</v>
      </c>
      <c r="AF43" s="434"/>
      <c r="AG43" s="434"/>
      <c r="AH43" s="37"/>
      <c r="AI43" s="433" t="s">
        <v>170</v>
      </c>
      <c r="AJ43" s="434"/>
      <c r="AK43" s="448"/>
    </row>
    <row r="44" spans="1:37" s="16" customFormat="1" ht="16.5" customHeight="1">
      <c r="A44" s="430"/>
      <c r="B44" s="432"/>
      <c r="C44" s="481"/>
      <c r="D44" s="481"/>
      <c r="E44" s="481"/>
      <c r="F44" s="481"/>
      <c r="G44" s="481"/>
      <c r="H44" s="481"/>
      <c r="I44" s="481"/>
      <c r="J44" s="481"/>
      <c r="K44" s="481"/>
      <c r="L44" s="481"/>
      <c r="M44" s="34"/>
      <c r="N44" s="433" t="s">
        <v>181</v>
      </c>
      <c r="O44" s="434"/>
      <c r="P44" s="434"/>
      <c r="Q44" s="35"/>
      <c r="R44" s="433" t="s">
        <v>181</v>
      </c>
      <c r="S44" s="434"/>
      <c r="T44" s="448"/>
      <c r="U44" s="420"/>
      <c r="V44" s="421"/>
      <c r="W44" s="490" t="s">
        <v>182</v>
      </c>
      <c r="X44" s="467"/>
      <c r="Y44" s="467"/>
      <c r="Z44" s="467"/>
      <c r="AA44" s="467"/>
      <c r="AB44" s="467"/>
      <c r="AC44" s="491"/>
      <c r="AD44" s="493"/>
      <c r="AE44" s="494"/>
      <c r="AF44" s="494"/>
      <c r="AG44" s="494"/>
      <c r="AH44" s="497"/>
      <c r="AI44" s="494"/>
      <c r="AJ44" s="494"/>
      <c r="AK44" s="498"/>
    </row>
    <row r="45" spans="1:37" s="16" customFormat="1" ht="17.25" customHeight="1">
      <c r="A45" s="424" t="s">
        <v>183</v>
      </c>
      <c r="B45" s="426"/>
      <c r="C45" s="466" t="s">
        <v>184</v>
      </c>
      <c r="D45" s="476"/>
      <c r="E45" s="476"/>
      <c r="F45" s="476"/>
      <c r="G45" s="476"/>
      <c r="H45" s="476"/>
      <c r="I45" s="476"/>
      <c r="J45" s="476"/>
      <c r="K45" s="476"/>
      <c r="L45" s="476"/>
      <c r="M45" s="482" t="s">
        <v>171</v>
      </c>
      <c r="N45" s="483"/>
      <c r="O45" s="483"/>
      <c r="P45" s="483"/>
      <c r="Q45" s="486" t="s">
        <v>171</v>
      </c>
      <c r="R45" s="483"/>
      <c r="S45" s="483"/>
      <c r="T45" s="487"/>
      <c r="U45" s="422"/>
      <c r="V45" s="423"/>
      <c r="W45" s="468"/>
      <c r="X45" s="469"/>
      <c r="Y45" s="469"/>
      <c r="Z45" s="469"/>
      <c r="AA45" s="469"/>
      <c r="AB45" s="469"/>
      <c r="AC45" s="492"/>
      <c r="AD45" s="495"/>
      <c r="AE45" s="496"/>
      <c r="AF45" s="496"/>
      <c r="AG45" s="496"/>
      <c r="AH45" s="499"/>
      <c r="AI45" s="496"/>
      <c r="AJ45" s="496"/>
      <c r="AK45" s="500"/>
    </row>
    <row r="46" spans="1:37" s="16" customFormat="1" ht="17.25" customHeight="1">
      <c r="A46" s="430"/>
      <c r="B46" s="432"/>
      <c r="C46" s="478"/>
      <c r="D46" s="479"/>
      <c r="E46" s="479"/>
      <c r="F46" s="479"/>
      <c r="G46" s="479"/>
      <c r="H46" s="479"/>
      <c r="I46" s="479"/>
      <c r="J46" s="479"/>
      <c r="K46" s="479"/>
      <c r="L46" s="479"/>
      <c r="M46" s="484"/>
      <c r="N46" s="485"/>
      <c r="O46" s="485"/>
      <c r="P46" s="485"/>
      <c r="Q46" s="488"/>
      <c r="R46" s="485"/>
      <c r="S46" s="485"/>
      <c r="T46" s="489"/>
      <c r="U46" s="38" t="s">
        <v>207</v>
      </c>
      <c r="V46" s="39"/>
      <c r="W46" s="39"/>
      <c r="X46" s="39"/>
      <c r="Y46" s="39"/>
      <c r="Z46" s="39"/>
      <c r="AA46" s="39"/>
      <c r="AB46" s="39"/>
      <c r="AC46" s="39"/>
      <c r="AD46" s="39"/>
      <c r="AE46" s="39"/>
      <c r="AF46" s="39"/>
      <c r="AG46" s="39"/>
      <c r="AH46" s="39"/>
      <c r="AI46" s="39"/>
      <c r="AJ46" s="39"/>
      <c r="AK46" s="39"/>
    </row>
    <row r="47" spans="1:37" s="16" customFormat="1" ht="16.5" customHeight="1">
      <c r="A47" s="17"/>
      <c r="B47" s="17"/>
      <c r="C47" s="17"/>
      <c r="D47" s="17"/>
      <c r="E47" s="17"/>
      <c r="F47" s="17"/>
      <c r="G47" s="17"/>
      <c r="H47" s="17"/>
      <c r="I47" s="17"/>
      <c r="J47" s="17"/>
      <c r="K47" s="17"/>
      <c r="L47" s="17"/>
      <c r="M47" s="17"/>
      <c r="Q47" s="17"/>
      <c r="U47" s="19">
        <v>4.0999999999999996</v>
      </c>
      <c r="V47" s="22"/>
      <c r="W47" s="40" t="s">
        <v>186</v>
      </c>
      <c r="X47" s="41"/>
      <c r="Y47" s="41"/>
      <c r="Z47" s="41"/>
      <c r="AA47" s="41"/>
      <c r="AB47" s="41"/>
      <c r="AC47" s="42"/>
      <c r="AD47" s="504"/>
      <c r="AE47" s="505"/>
      <c r="AF47" s="505"/>
      <c r="AG47" s="508"/>
      <c r="AH47" s="506"/>
      <c r="AI47" s="505"/>
      <c r="AJ47" s="505"/>
      <c r="AK47" s="507"/>
    </row>
    <row r="48" spans="1:37" s="16" customFormat="1" ht="18" customHeight="1">
      <c r="A48" s="535" t="s">
        <v>208</v>
      </c>
      <c r="B48" s="535"/>
      <c r="C48" s="535"/>
      <c r="D48" s="535"/>
      <c r="E48" s="535"/>
      <c r="F48" s="535"/>
      <c r="G48" s="535"/>
      <c r="H48" s="535"/>
      <c r="I48" s="535"/>
      <c r="J48" s="535"/>
      <c r="K48" s="535"/>
      <c r="L48" s="535"/>
      <c r="M48" s="535"/>
      <c r="N48" s="535"/>
      <c r="O48" s="535"/>
      <c r="P48" s="535"/>
      <c r="Q48" s="535"/>
      <c r="R48" s="535"/>
      <c r="S48" s="535"/>
      <c r="T48" s="536"/>
      <c r="U48" s="19">
        <v>4.2</v>
      </c>
      <c r="V48" s="22"/>
      <c r="W48" s="40" t="s">
        <v>187</v>
      </c>
      <c r="X48" s="41"/>
      <c r="Y48" s="41"/>
      <c r="Z48" s="41"/>
      <c r="AA48" s="41"/>
      <c r="AB48" s="41"/>
      <c r="AC48" s="42"/>
      <c r="AD48" s="504"/>
      <c r="AE48" s="505"/>
      <c r="AF48" s="505"/>
      <c r="AG48" s="508"/>
      <c r="AH48" s="506"/>
      <c r="AI48" s="505"/>
      <c r="AJ48" s="505"/>
      <c r="AK48" s="507"/>
    </row>
    <row r="49" spans="1:40" ht="19.899999999999999" customHeight="1">
      <c r="A49" s="535"/>
      <c r="B49" s="535"/>
      <c r="C49" s="535"/>
      <c r="D49" s="535"/>
      <c r="E49" s="535"/>
      <c r="F49" s="535"/>
      <c r="G49" s="535"/>
      <c r="H49" s="535"/>
      <c r="I49" s="535"/>
      <c r="J49" s="535"/>
      <c r="K49" s="535"/>
      <c r="L49" s="535"/>
      <c r="M49" s="535"/>
      <c r="N49" s="535"/>
      <c r="O49" s="535"/>
      <c r="P49" s="535"/>
      <c r="Q49" s="535"/>
      <c r="R49" s="535"/>
      <c r="S49" s="535"/>
      <c r="T49" s="536"/>
      <c r="U49" s="19">
        <v>4.3</v>
      </c>
      <c r="V49" s="22"/>
      <c r="W49" s="40" t="s">
        <v>188</v>
      </c>
      <c r="X49" s="41"/>
      <c r="Y49" s="41"/>
      <c r="Z49" s="41"/>
      <c r="AA49" s="41"/>
      <c r="AB49" s="41"/>
      <c r="AC49" s="42"/>
      <c r="AD49" s="504"/>
      <c r="AE49" s="505"/>
      <c r="AF49" s="505"/>
      <c r="AG49" s="508"/>
      <c r="AH49" s="506"/>
      <c r="AI49" s="505"/>
      <c r="AJ49" s="505"/>
      <c r="AK49" s="507"/>
    </row>
    <row r="50" spans="1:40" ht="19.5" customHeight="1">
      <c r="A50" s="535"/>
      <c r="B50" s="535"/>
      <c r="C50" s="535"/>
      <c r="D50" s="535"/>
      <c r="E50" s="535"/>
      <c r="F50" s="535"/>
      <c r="G50" s="535"/>
      <c r="H50" s="535"/>
      <c r="I50" s="535"/>
      <c r="J50" s="535"/>
      <c r="K50" s="535"/>
      <c r="L50" s="535"/>
      <c r="M50" s="535"/>
      <c r="N50" s="535"/>
      <c r="O50" s="535"/>
      <c r="P50" s="535"/>
      <c r="Q50" s="535"/>
      <c r="R50" s="535"/>
      <c r="S50" s="535"/>
      <c r="T50" s="536"/>
      <c r="U50" s="19">
        <v>4.4000000000000004</v>
      </c>
      <c r="V50" s="22"/>
      <c r="W50" s="40" t="s">
        <v>189</v>
      </c>
      <c r="X50" s="41"/>
      <c r="Y50" s="41"/>
      <c r="Z50" s="41"/>
      <c r="AA50" s="41"/>
      <c r="AB50" s="41"/>
      <c r="AC50" s="42"/>
      <c r="AD50" s="504"/>
      <c r="AE50" s="505"/>
      <c r="AF50" s="505"/>
      <c r="AG50" s="508"/>
      <c r="AH50" s="506"/>
      <c r="AI50" s="505"/>
      <c r="AJ50" s="505"/>
      <c r="AK50" s="507"/>
    </row>
    <row r="51" spans="1:40" ht="19.5" customHeight="1">
      <c r="A51" s="535"/>
      <c r="B51" s="535"/>
      <c r="C51" s="535"/>
      <c r="D51" s="535"/>
      <c r="E51" s="535"/>
      <c r="F51" s="535"/>
      <c r="G51" s="535"/>
      <c r="H51" s="535"/>
      <c r="I51" s="535"/>
      <c r="J51" s="535"/>
      <c r="K51" s="535"/>
      <c r="L51" s="535"/>
      <c r="M51" s="535"/>
      <c r="N51" s="535"/>
      <c r="O51" s="535"/>
      <c r="P51" s="535"/>
      <c r="Q51" s="535"/>
      <c r="R51" s="535"/>
      <c r="S51" s="535"/>
      <c r="T51" s="536"/>
      <c r="U51" s="19">
        <v>4.5</v>
      </c>
      <c r="V51" s="22"/>
      <c r="W51" s="40" t="s">
        <v>190</v>
      </c>
      <c r="X51" s="41"/>
      <c r="Y51" s="41"/>
      <c r="Z51" s="41"/>
      <c r="AA51" s="41"/>
      <c r="AB51" s="41"/>
      <c r="AC51" s="42"/>
      <c r="AD51" s="504"/>
      <c r="AE51" s="505"/>
      <c r="AF51" s="505"/>
      <c r="AG51" s="508"/>
      <c r="AH51" s="506"/>
      <c r="AI51" s="505"/>
      <c r="AJ51" s="505"/>
      <c r="AK51" s="507"/>
    </row>
    <row r="52" spans="1:40" ht="19.5" customHeight="1">
      <c r="A52" s="535"/>
      <c r="B52" s="535"/>
      <c r="C52" s="535"/>
      <c r="D52" s="535"/>
      <c r="E52" s="535"/>
      <c r="F52" s="535"/>
      <c r="G52" s="535"/>
      <c r="H52" s="535"/>
      <c r="I52" s="535"/>
      <c r="J52" s="535"/>
      <c r="K52" s="535"/>
      <c r="L52" s="535"/>
      <c r="M52" s="535"/>
      <c r="N52" s="535"/>
      <c r="O52" s="535"/>
      <c r="P52" s="535"/>
      <c r="Q52" s="535"/>
      <c r="R52" s="535"/>
      <c r="S52" s="535"/>
      <c r="T52" s="536"/>
      <c r="U52" s="434">
        <v>4.5999999999999996</v>
      </c>
      <c r="V52" s="448"/>
      <c r="W52" s="501" t="s">
        <v>191</v>
      </c>
      <c r="X52" s="502"/>
      <c r="Y52" s="502"/>
      <c r="Z52" s="502"/>
      <c r="AA52" s="502"/>
      <c r="AB52" s="502"/>
      <c r="AC52" s="503"/>
      <c r="AD52" s="504"/>
      <c r="AE52" s="505"/>
      <c r="AF52" s="505"/>
      <c r="AG52" s="505"/>
      <c r="AH52" s="506"/>
      <c r="AI52" s="505"/>
      <c r="AJ52" s="505"/>
      <c r="AK52" s="507"/>
    </row>
    <row r="53" spans="1:40" ht="19.5" customHeight="1">
      <c r="A53" s="24"/>
      <c r="B53" s="24"/>
      <c r="C53" s="47"/>
      <c r="D53" s="47"/>
      <c r="E53" s="47"/>
      <c r="F53" s="47"/>
      <c r="G53" s="47"/>
      <c r="H53" s="47"/>
      <c r="I53" s="47"/>
      <c r="J53" s="47"/>
      <c r="K53" s="47"/>
      <c r="L53" s="47"/>
      <c r="M53" s="24"/>
      <c r="N53" s="24"/>
      <c r="O53" s="24"/>
      <c r="P53" s="24"/>
      <c r="Q53" s="24"/>
      <c r="R53" s="24"/>
      <c r="S53" s="24"/>
      <c r="T53" s="24"/>
    </row>
    <row r="54" spans="1:40" ht="19.5" customHeight="1">
      <c r="A54" s="521" t="s">
        <v>209</v>
      </c>
      <c r="B54" s="522"/>
      <c r="C54" s="525" t="s">
        <v>210</v>
      </c>
      <c r="D54" s="526"/>
      <c r="E54" s="526"/>
      <c r="F54" s="527"/>
      <c r="G54" s="531" t="s">
        <v>211</v>
      </c>
      <c r="H54" s="509"/>
      <c r="I54" s="533">
        <f>SUM(M6:P11,M15,M16:P21)</f>
        <v>0</v>
      </c>
      <c r="J54" s="533"/>
      <c r="K54" s="509" t="s">
        <v>212</v>
      </c>
      <c r="L54" s="510"/>
      <c r="M54" s="531" t="s">
        <v>195</v>
      </c>
      <c r="N54" s="509"/>
      <c r="O54" s="533">
        <f>SUM(M23:P38)</f>
        <v>0</v>
      </c>
      <c r="P54" s="533"/>
      <c r="Q54" s="509" t="s">
        <v>212</v>
      </c>
      <c r="R54" s="510"/>
      <c r="S54" s="531" t="s">
        <v>196</v>
      </c>
      <c r="T54" s="509"/>
      <c r="U54" s="533">
        <f>SUM(AD6:AG8,AD9:AG39,AD44)</f>
        <v>0</v>
      </c>
      <c r="V54" s="533"/>
      <c r="W54" s="509" t="s">
        <v>212</v>
      </c>
      <c r="X54" s="510"/>
      <c r="Y54" s="531" t="s">
        <v>197</v>
      </c>
      <c r="Z54" s="509"/>
      <c r="AA54" s="533">
        <f>SUM(AD47:AG52)</f>
        <v>0</v>
      </c>
      <c r="AB54" s="533"/>
      <c r="AC54" s="509" t="s">
        <v>212</v>
      </c>
      <c r="AD54" s="510"/>
      <c r="AE54" s="513" t="s">
        <v>213</v>
      </c>
      <c r="AF54" s="514"/>
      <c r="AG54" s="514"/>
      <c r="AH54" s="539">
        <f>SUM(I54,O54,U54,AA54)</f>
        <v>0</v>
      </c>
      <c r="AI54" s="539"/>
      <c r="AJ54" s="509" t="s">
        <v>212</v>
      </c>
      <c r="AK54" s="510"/>
    </row>
    <row r="55" spans="1:40" ht="19.899999999999999" customHeight="1" thickBot="1">
      <c r="A55" s="523"/>
      <c r="B55" s="524"/>
      <c r="C55" s="528"/>
      <c r="D55" s="529"/>
      <c r="E55" s="529"/>
      <c r="F55" s="530"/>
      <c r="G55" s="532"/>
      <c r="H55" s="511"/>
      <c r="I55" s="534"/>
      <c r="J55" s="534"/>
      <c r="K55" s="511"/>
      <c r="L55" s="512"/>
      <c r="M55" s="532"/>
      <c r="N55" s="511"/>
      <c r="O55" s="534"/>
      <c r="P55" s="534"/>
      <c r="Q55" s="511"/>
      <c r="R55" s="512"/>
      <c r="S55" s="532"/>
      <c r="T55" s="511"/>
      <c r="U55" s="534"/>
      <c r="V55" s="534"/>
      <c r="W55" s="511"/>
      <c r="X55" s="512"/>
      <c r="Y55" s="532"/>
      <c r="Z55" s="511"/>
      <c r="AA55" s="534"/>
      <c r="AB55" s="534"/>
      <c r="AC55" s="511"/>
      <c r="AD55" s="512"/>
      <c r="AE55" s="515"/>
      <c r="AF55" s="516"/>
      <c r="AG55" s="516"/>
      <c r="AH55" s="540"/>
      <c r="AI55" s="540"/>
      <c r="AJ55" s="511"/>
      <c r="AK55" s="512"/>
    </row>
    <row r="56" spans="1:40" ht="19.899999999999999" customHeight="1">
      <c r="A56" s="541" t="s">
        <v>214</v>
      </c>
      <c r="B56" s="542"/>
      <c r="C56" s="545" t="s">
        <v>210</v>
      </c>
      <c r="D56" s="546"/>
      <c r="E56" s="546"/>
      <c r="F56" s="547"/>
      <c r="G56" s="537" t="s">
        <v>211</v>
      </c>
      <c r="H56" s="517"/>
      <c r="I56" s="551">
        <f>SUM(Q6:T11,Q15:T21)</f>
        <v>0</v>
      </c>
      <c r="J56" s="551"/>
      <c r="K56" s="517" t="s">
        <v>212</v>
      </c>
      <c r="L56" s="518"/>
      <c r="M56" s="537" t="s">
        <v>195</v>
      </c>
      <c r="N56" s="517"/>
      <c r="O56" s="551">
        <f>SUM(Q23:T38)</f>
        <v>0</v>
      </c>
      <c r="P56" s="551"/>
      <c r="Q56" s="517" t="s">
        <v>212</v>
      </c>
      <c r="R56" s="518"/>
      <c r="S56" s="537" t="s">
        <v>196</v>
      </c>
      <c r="T56" s="517"/>
      <c r="U56" s="551">
        <f>SUM(AH6:AK8,AH9:AK39,AH44)</f>
        <v>0</v>
      </c>
      <c r="V56" s="551"/>
      <c r="W56" s="517" t="s">
        <v>212</v>
      </c>
      <c r="X56" s="518"/>
      <c r="Y56" s="537" t="s">
        <v>197</v>
      </c>
      <c r="Z56" s="517"/>
      <c r="AA56" s="551">
        <f>SUM(AH47:AK52)</f>
        <v>0</v>
      </c>
      <c r="AB56" s="551"/>
      <c r="AC56" s="517" t="s">
        <v>212</v>
      </c>
      <c r="AD56" s="518"/>
      <c r="AE56" s="553" t="s">
        <v>213</v>
      </c>
      <c r="AF56" s="554"/>
      <c r="AG56" s="554"/>
      <c r="AH56" s="557">
        <f>SUM(I56,O56,U56,AA56)</f>
        <v>0</v>
      </c>
      <c r="AI56" s="557"/>
      <c r="AJ56" s="559" t="s">
        <v>212</v>
      </c>
      <c r="AK56" s="560"/>
    </row>
    <row r="57" spans="1:40" ht="19.899999999999999" customHeight="1">
      <c r="A57" s="543"/>
      <c r="B57" s="544"/>
      <c r="C57" s="548"/>
      <c r="D57" s="549"/>
      <c r="E57" s="549"/>
      <c r="F57" s="550"/>
      <c r="G57" s="538"/>
      <c r="H57" s="519"/>
      <c r="I57" s="552"/>
      <c r="J57" s="552"/>
      <c r="K57" s="519"/>
      <c r="L57" s="520"/>
      <c r="M57" s="538"/>
      <c r="N57" s="519"/>
      <c r="O57" s="552"/>
      <c r="P57" s="552"/>
      <c r="Q57" s="519"/>
      <c r="R57" s="520"/>
      <c r="S57" s="538"/>
      <c r="T57" s="519"/>
      <c r="U57" s="552"/>
      <c r="V57" s="552"/>
      <c r="W57" s="519"/>
      <c r="X57" s="520"/>
      <c r="Y57" s="538"/>
      <c r="Z57" s="519"/>
      <c r="AA57" s="552"/>
      <c r="AB57" s="552"/>
      <c r="AC57" s="519"/>
      <c r="AD57" s="520"/>
      <c r="AE57" s="555"/>
      <c r="AF57" s="556"/>
      <c r="AG57" s="556"/>
      <c r="AH57" s="558"/>
      <c r="AI57" s="558"/>
      <c r="AJ57" s="519"/>
      <c r="AK57" s="520"/>
    </row>
    <row r="58" spans="1:40" ht="19.899999999999999" customHeight="1">
      <c r="A58" s="24"/>
      <c r="B58" s="24"/>
      <c r="C58" s="47"/>
      <c r="D58" s="47"/>
      <c r="E58" s="47"/>
      <c r="F58" s="47"/>
      <c r="G58" s="47"/>
      <c r="H58" s="47"/>
      <c r="I58" s="47"/>
      <c r="J58" s="47"/>
      <c r="K58" s="47"/>
      <c r="L58" s="47"/>
      <c r="M58" s="24"/>
      <c r="N58" s="24"/>
      <c r="O58" s="24"/>
      <c r="P58" s="24"/>
      <c r="Q58" s="24"/>
      <c r="R58" s="24"/>
      <c r="S58" s="24"/>
      <c r="T58" s="24"/>
      <c r="U58" s="17"/>
      <c r="V58" s="17"/>
      <c r="W58" s="17"/>
      <c r="X58" s="17"/>
      <c r="Y58" s="17"/>
      <c r="Z58" s="17"/>
      <c r="AA58" s="17"/>
      <c r="AB58" s="17"/>
      <c r="AC58" s="17"/>
      <c r="AM58" s="17"/>
      <c r="AN58" s="17"/>
    </row>
    <row r="59" spans="1:40" ht="19.899999999999999" customHeight="1">
      <c r="A59" s="24"/>
      <c r="B59" s="24"/>
      <c r="C59" s="47"/>
      <c r="D59" s="47"/>
      <c r="E59" s="47"/>
      <c r="F59" s="47"/>
      <c r="G59" s="47"/>
      <c r="H59" s="47"/>
      <c r="I59" s="47"/>
      <c r="J59" s="47"/>
      <c r="K59" s="47"/>
      <c r="L59" s="47"/>
      <c r="M59" s="24"/>
      <c r="N59" s="24"/>
      <c r="O59" s="24"/>
      <c r="P59" s="24"/>
      <c r="Q59" s="24"/>
      <c r="R59" s="24"/>
      <c r="S59" s="24"/>
      <c r="T59" s="24"/>
      <c r="U59" s="17"/>
      <c r="V59" s="17"/>
      <c r="W59" s="17"/>
      <c r="X59" s="17"/>
      <c r="Y59" s="17"/>
      <c r="Z59" s="17"/>
      <c r="AA59" s="17"/>
      <c r="AB59" s="17"/>
      <c r="AC59" s="17"/>
    </row>
    <row r="60" spans="1:40" ht="19.899999999999999" customHeight="1">
      <c r="A60" s="24"/>
      <c r="B60" s="24"/>
      <c r="C60" s="47"/>
      <c r="D60" s="47"/>
      <c r="E60" s="47"/>
      <c r="F60" s="47"/>
      <c r="G60" s="47"/>
      <c r="H60" s="47"/>
      <c r="I60" s="47"/>
      <c r="J60" s="47"/>
      <c r="K60" s="47"/>
      <c r="L60" s="47"/>
      <c r="M60" s="24"/>
      <c r="N60" s="24"/>
      <c r="O60" s="24"/>
      <c r="P60" s="24"/>
      <c r="Q60" s="24"/>
      <c r="R60" s="24"/>
      <c r="S60" s="24"/>
      <c r="T60" s="24"/>
      <c r="U60" s="17"/>
      <c r="V60" s="17"/>
      <c r="W60" s="17"/>
      <c r="X60" s="17"/>
      <c r="Y60" s="17"/>
      <c r="Z60" s="17"/>
      <c r="AA60" s="17"/>
      <c r="AB60" s="17"/>
      <c r="AC60" s="17"/>
    </row>
    <row r="61" spans="1:40" ht="19.899999999999999" customHeight="1">
      <c r="A61" s="24"/>
      <c r="B61" s="24"/>
      <c r="C61" s="47"/>
      <c r="D61" s="47"/>
      <c r="E61" s="47"/>
      <c r="F61" s="47"/>
      <c r="G61" s="47"/>
      <c r="H61" s="47"/>
      <c r="I61" s="47"/>
      <c r="J61" s="47"/>
      <c r="K61" s="47"/>
      <c r="L61" s="47"/>
      <c r="M61" s="24"/>
      <c r="N61" s="24"/>
      <c r="O61" s="24"/>
      <c r="P61" s="24"/>
      <c r="Q61" s="24"/>
      <c r="R61" s="24"/>
      <c r="S61" s="24"/>
      <c r="T61" s="24"/>
      <c r="U61" s="17"/>
      <c r="V61" s="17"/>
      <c r="W61" s="17"/>
      <c r="X61" s="17"/>
      <c r="Y61" s="17"/>
      <c r="Z61" s="17"/>
      <c r="AA61" s="17"/>
      <c r="AB61" s="17"/>
      <c r="AC61" s="17"/>
    </row>
    <row r="62" spans="1:40" ht="19.899999999999999" customHeight="1">
      <c r="A62" s="24"/>
      <c r="B62" s="24"/>
      <c r="C62" s="47"/>
      <c r="D62" s="47"/>
      <c r="E62" s="47"/>
      <c r="F62" s="47"/>
      <c r="G62" s="47"/>
      <c r="H62" s="47"/>
      <c r="I62" s="47"/>
      <c r="J62" s="47"/>
      <c r="K62" s="47"/>
      <c r="L62" s="47"/>
      <c r="M62" s="24"/>
      <c r="N62" s="24"/>
      <c r="O62" s="24"/>
      <c r="P62" s="24"/>
      <c r="Q62" s="24"/>
      <c r="R62" s="24"/>
      <c r="S62" s="24"/>
      <c r="T62" s="24"/>
      <c r="U62" s="48"/>
      <c r="V62" s="48"/>
      <c r="W62" s="23"/>
      <c r="X62" s="23"/>
      <c r="Y62" s="23"/>
      <c r="Z62" s="23"/>
      <c r="AA62" s="23"/>
      <c r="AB62" s="23"/>
      <c r="AC62" s="23"/>
      <c r="AD62" s="28"/>
      <c r="AE62" s="28"/>
      <c r="AF62" s="28"/>
      <c r="AG62" s="28"/>
      <c r="AH62" s="28"/>
      <c r="AI62" s="28"/>
      <c r="AJ62" s="28"/>
      <c r="AK62" s="28"/>
    </row>
    <row r="63" spans="1:40" ht="19.899999999999999" customHeight="1"/>
    <row r="64" spans="1:40" ht="19.899999999999999" customHeight="1"/>
    <row r="65" ht="19.899999999999999" customHeight="1"/>
  </sheetData>
  <mergeCells count="317">
    <mergeCell ref="O56:P57"/>
    <mergeCell ref="Q56:R57"/>
    <mergeCell ref="S56:T57"/>
    <mergeCell ref="U56:V57"/>
    <mergeCell ref="U54:V55"/>
    <mergeCell ref="W54:X55"/>
    <mergeCell ref="Y54:Z55"/>
    <mergeCell ref="AA54:AB55"/>
    <mergeCell ref="AA56:AB57"/>
    <mergeCell ref="AC56:AD57"/>
    <mergeCell ref="AE56:AG57"/>
    <mergeCell ref="AH56:AI57"/>
    <mergeCell ref="AJ56:AK57"/>
    <mergeCell ref="AC54:AD55"/>
    <mergeCell ref="AE54:AG55"/>
    <mergeCell ref="AD47:AG47"/>
    <mergeCell ref="AH47:AK47"/>
    <mergeCell ref="W56:X57"/>
    <mergeCell ref="A54:B55"/>
    <mergeCell ref="C54:F55"/>
    <mergeCell ref="G54:H55"/>
    <mergeCell ref="I54:J55"/>
    <mergeCell ref="K54:L55"/>
    <mergeCell ref="M54:N55"/>
    <mergeCell ref="O54:P55"/>
    <mergeCell ref="A48:T52"/>
    <mergeCell ref="Y56:Z57"/>
    <mergeCell ref="AH54:AI55"/>
    <mergeCell ref="AJ54:AK55"/>
    <mergeCell ref="A56:B57"/>
    <mergeCell ref="C56:F57"/>
    <mergeCell ref="G56:H57"/>
    <mergeCell ref="I56:J57"/>
    <mergeCell ref="K56:L57"/>
    <mergeCell ref="M56:N57"/>
    <mergeCell ref="Q54:R55"/>
    <mergeCell ref="S54:T55"/>
    <mergeCell ref="AI43:AK43"/>
    <mergeCell ref="N44:P44"/>
    <mergeCell ref="R44:T44"/>
    <mergeCell ref="W44:AC45"/>
    <mergeCell ref="AD44:AG45"/>
    <mergeCell ref="AH44:AK45"/>
    <mergeCell ref="W52:AC52"/>
    <mergeCell ref="AD52:AG52"/>
    <mergeCell ref="AH52:AK52"/>
    <mergeCell ref="AH48:AK48"/>
    <mergeCell ref="AH49:AK49"/>
    <mergeCell ref="AH50:AK50"/>
    <mergeCell ref="AH51:AK51"/>
    <mergeCell ref="AD48:AG48"/>
    <mergeCell ref="AD49:AG49"/>
    <mergeCell ref="AD50:AG50"/>
    <mergeCell ref="AD51:AG51"/>
    <mergeCell ref="U52:V52"/>
    <mergeCell ref="N42:P42"/>
    <mergeCell ref="R42:T42"/>
    <mergeCell ref="W42:AC43"/>
    <mergeCell ref="AE42:AG42"/>
    <mergeCell ref="AI42:AK42"/>
    <mergeCell ref="A43:B44"/>
    <mergeCell ref="C43:L44"/>
    <mergeCell ref="N43:P43"/>
    <mergeCell ref="R43:T43"/>
    <mergeCell ref="AE43:AG43"/>
    <mergeCell ref="U40:V45"/>
    <mergeCell ref="W40:AC41"/>
    <mergeCell ref="AE40:AG40"/>
    <mergeCell ref="AI40:AK40"/>
    <mergeCell ref="A41:B42"/>
    <mergeCell ref="C41:L42"/>
    <mergeCell ref="N41:P41"/>
    <mergeCell ref="R41:T41"/>
    <mergeCell ref="AE41:AG41"/>
    <mergeCell ref="AI41:AK41"/>
    <mergeCell ref="A45:B46"/>
    <mergeCell ref="C45:L46"/>
    <mergeCell ref="M45:P46"/>
    <mergeCell ref="Q45:T46"/>
    <mergeCell ref="A39:B40"/>
    <mergeCell ref="C39:L40"/>
    <mergeCell ref="N39:P39"/>
    <mergeCell ref="R39:T39"/>
    <mergeCell ref="U39:V39"/>
    <mergeCell ref="AD39:AG39"/>
    <mergeCell ref="AH39:AK39"/>
    <mergeCell ref="N40:P40"/>
    <mergeCell ref="R40:T40"/>
    <mergeCell ref="A37:B38"/>
    <mergeCell ref="C37:L38"/>
    <mergeCell ref="M37:P38"/>
    <mergeCell ref="Q37:T38"/>
    <mergeCell ref="U37:V37"/>
    <mergeCell ref="AD37:AG37"/>
    <mergeCell ref="AH37:AK37"/>
    <mergeCell ref="U38:V38"/>
    <mergeCell ref="AD38:AG38"/>
    <mergeCell ref="AH38:AK38"/>
    <mergeCell ref="AH34:AK34"/>
    <mergeCell ref="A35:B36"/>
    <mergeCell ref="C35:L36"/>
    <mergeCell ref="M35:P36"/>
    <mergeCell ref="Q35:T36"/>
    <mergeCell ref="U35:V35"/>
    <mergeCell ref="AD35:AG35"/>
    <mergeCell ref="AH35:AK35"/>
    <mergeCell ref="U36:V36"/>
    <mergeCell ref="AD36:AG36"/>
    <mergeCell ref="A34:B34"/>
    <mergeCell ref="C34:L34"/>
    <mergeCell ref="M34:P34"/>
    <mergeCell ref="Q34:T34"/>
    <mergeCell ref="U34:V34"/>
    <mergeCell ref="AD34:AG34"/>
    <mergeCell ref="AH36:AK36"/>
    <mergeCell ref="AH32:AK32"/>
    <mergeCell ref="A33:B33"/>
    <mergeCell ref="C33:L33"/>
    <mergeCell ref="M33:P33"/>
    <mergeCell ref="Q33:T33"/>
    <mergeCell ref="U33:V33"/>
    <mergeCell ref="AD33:AG33"/>
    <mergeCell ref="AH33:AK33"/>
    <mergeCell ref="A32:B32"/>
    <mergeCell ref="C32:L32"/>
    <mergeCell ref="M32:P32"/>
    <mergeCell ref="Q32:T32"/>
    <mergeCell ref="U32:V32"/>
    <mergeCell ref="AD32:AG32"/>
    <mergeCell ref="AD30:AG30"/>
    <mergeCell ref="AH30:AK30"/>
    <mergeCell ref="A31:B31"/>
    <mergeCell ref="C31:L31"/>
    <mergeCell ref="M31:P31"/>
    <mergeCell ref="Q31:T31"/>
    <mergeCell ref="U31:V31"/>
    <mergeCell ref="AD31:AG31"/>
    <mergeCell ref="AH31:AK31"/>
    <mergeCell ref="C29:L29"/>
    <mergeCell ref="M29:P29"/>
    <mergeCell ref="Q29:T29"/>
    <mergeCell ref="A30:B30"/>
    <mergeCell ref="C30:L30"/>
    <mergeCell ref="M30:P30"/>
    <mergeCell ref="Q30:T30"/>
    <mergeCell ref="AH27:AK27"/>
    <mergeCell ref="A28:B28"/>
    <mergeCell ref="C28:L28"/>
    <mergeCell ref="M28:P28"/>
    <mergeCell ref="Q28:T28"/>
    <mergeCell ref="U28:V29"/>
    <mergeCell ref="W28:AC29"/>
    <mergeCell ref="AD28:AG29"/>
    <mergeCell ref="AH28:AK29"/>
    <mergeCell ref="A29:B29"/>
    <mergeCell ref="A27:B27"/>
    <mergeCell ref="C27:L27"/>
    <mergeCell ref="M27:P27"/>
    <mergeCell ref="Q27:T27"/>
    <mergeCell ref="U27:V27"/>
    <mergeCell ref="AD27:AG27"/>
    <mergeCell ref="U30:V30"/>
    <mergeCell ref="AH25:AK25"/>
    <mergeCell ref="A26:B26"/>
    <mergeCell ref="C26:L26"/>
    <mergeCell ref="M26:P26"/>
    <mergeCell ref="Q26:T26"/>
    <mergeCell ref="U26:V26"/>
    <mergeCell ref="AD26:AG26"/>
    <mergeCell ref="AH26:AK26"/>
    <mergeCell ref="AH23:AK23"/>
    <mergeCell ref="U24:V24"/>
    <mergeCell ref="AD24:AG24"/>
    <mergeCell ref="AH24:AK24"/>
    <mergeCell ref="A25:B25"/>
    <mergeCell ref="C25:L25"/>
    <mergeCell ref="M25:P25"/>
    <mergeCell ref="Q25:T25"/>
    <mergeCell ref="U25:V25"/>
    <mergeCell ref="AD25:AG25"/>
    <mergeCell ref="A22:T22"/>
    <mergeCell ref="U22:V22"/>
    <mergeCell ref="AD22:AG22"/>
    <mergeCell ref="AH22:AK22"/>
    <mergeCell ref="A23:B24"/>
    <mergeCell ref="C23:L24"/>
    <mergeCell ref="M23:P24"/>
    <mergeCell ref="Q23:T24"/>
    <mergeCell ref="U23:V23"/>
    <mergeCell ref="AD23:AG23"/>
    <mergeCell ref="AH20:AK20"/>
    <mergeCell ref="A21:B21"/>
    <mergeCell ref="C21:L21"/>
    <mergeCell ref="M21:P21"/>
    <mergeCell ref="Q21:T21"/>
    <mergeCell ref="U21:V21"/>
    <mergeCell ref="AD21:AG21"/>
    <mergeCell ref="AH21:AK21"/>
    <mergeCell ref="A20:B20"/>
    <mergeCell ref="C20:L20"/>
    <mergeCell ref="M20:P20"/>
    <mergeCell ref="Q20:T20"/>
    <mergeCell ref="U20:V20"/>
    <mergeCell ref="AD20:AG20"/>
    <mergeCell ref="AH18:AK18"/>
    <mergeCell ref="A19:B19"/>
    <mergeCell ref="C19:L19"/>
    <mergeCell ref="M19:P19"/>
    <mergeCell ref="Q19:T19"/>
    <mergeCell ref="U19:V19"/>
    <mergeCell ref="AD19:AG19"/>
    <mergeCell ref="AH19:AK19"/>
    <mergeCell ref="A18:B18"/>
    <mergeCell ref="C18:L18"/>
    <mergeCell ref="M18:P18"/>
    <mergeCell ref="Q18:T18"/>
    <mergeCell ref="U18:V18"/>
    <mergeCell ref="AD18:AG18"/>
    <mergeCell ref="AH16:AK16"/>
    <mergeCell ref="A17:B17"/>
    <mergeCell ref="C17:L17"/>
    <mergeCell ref="M17:P17"/>
    <mergeCell ref="Q17:T17"/>
    <mergeCell ref="U17:V17"/>
    <mergeCell ref="AD17:AG17"/>
    <mergeCell ref="AH17:AK17"/>
    <mergeCell ref="A16:B16"/>
    <mergeCell ref="C16:L16"/>
    <mergeCell ref="M16:P16"/>
    <mergeCell ref="Q16:T16"/>
    <mergeCell ref="U16:V16"/>
    <mergeCell ref="AD16:AG16"/>
    <mergeCell ref="AH14:AK14"/>
    <mergeCell ref="A15:B15"/>
    <mergeCell ref="C15:L15"/>
    <mergeCell ref="M15:P15"/>
    <mergeCell ref="Q15:T15"/>
    <mergeCell ref="U15:V15"/>
    <mergeCell ref="AD15:AG15"/>
    <mergeCell ref="AH15:AK15"/>
    <mergeCell ref="AH12:AK12"/>
    <mergeCell ref="N13:P13"/>
    <mergeCell ref="R13:T13"/>
    <mergeCell ref="U13:V13"/>
    <mergeCell ref="AD13:AG13"/>
    <mergeCell ref="AH13:AK13"/>
    <mergeCell ref="A12:B14"/>
    <mergeCell ref="C12:L14"/>
    <mergeCell ref="N12:P12"/>
    <mergeCell ref="R12:T12"/>
    <mergeCell ref="U12:V12"/>
    <mergeCell ref="AD12:AG12"/>
    <mergeCell ref="N14:P14"/>
    <mergeCell ref="R14:T14"/>
    <mergeCell ref="U14:V14"/>
    <mergeCell ref="AD14:AG14"/>
    <mergeCell ref="AH10:AK10"/>
    <mergeCell ref="A11:B11"/>
    <mergeCell ref="C11:L11"/>
    <mergeCell ref="M11:P11"/>
    <mergeCell ref="Q11:T11"/>
    <mergeCell ref="U11:V11"/>
    <mergeCell ref="AD11:AG11"/>
    <mergeCell ref="AH11:AK11"/>
    <mergeCell ref="A10:B10"/>
    <mergeCell ref="C10:L10"/>
    <mergeCell ref="M10:P10"/>
    <mergeCell ref="Q10:T10"/>
    <mergeCell ref="U10:V10"/>
    <mergeCell ref="AD10:AG10"/>
    <mergeCell ref="A7:B7"/>
    <mergeCell ref="C7:L7"/>
    <mergeCell ref="M7:P7"/>
    <mergeCell ref="Q7:T7"/>
    <mergeCell ref="U7:V7"/>
    <mergeCell ref="AD7:AG7"/>
    <mergeCell ref="AH7:AK7"/>
    <mergeCell ref="AH8:AK8"/>
    <mergeCell ref="A9:B9"/>
    <mergeCell ref="C9:L9"/>
    <mergeCell ref="M9:P9"/>
    <mergeCell ref="Q9:T9"/>
    <mergeCell ref="U9:V9"/>
    <mergeCell ref="AD9:AG9"/>
    <mergeCell ref="AH9:AK9"/>
    <mergeCell ref="A8:B8"/>
    <mergeCell ref="C8:L8"/>
    <mergeCell ref="M8:P8"/>
    <mergeCell ref="Q8:T8"/>
    <mergeCell ref="U8:V8"/>
    <mergeCell ref="AD8:AG8"/>
    <mergeCell ref="A5:T5"/>
    <mergeCell ref="A6:B6"/>
    <mergeCell ref="C6:L6"/>
    <mergeCell ref="M6:P6"/>
    <mergeCell ref="Q6:T6"/>
    <mergeCell ref="U6:V6"/>
    <mergeCell ref="AU3:AX3"/>
    <mergeCell ref="AY3:BB3"/>
    <mergeCell ref="A4:L4"/>
    <mergeCell ref="M4:P4"/>
    <mergeCell ref="Q4:T4"/>
    <mergeCell ref="AE4:AG4"/>
    <mergeCell ref="AU4:AX4"/>
    <mergeCell ref="AY4:BB4"/>
    <mergeCell ref="AD6:AG6"/>
    <mergeCell ref="AH6:AK6"/>
    <mergeCell ref="A1:AK1"/>
    <mergeCell ref="A2:L2"/>
    <mergeCell ref="M2:T2"/>
    <mergeCell ref="U2:V4"/>
    <mergeCell ref="W2:AC4"/>
    <mergeCell ref="AE2:AG2"/>
    <mergeCell ref="A3:L3"/>
    <mergeCell ref="M3:P3"/>
    <mergeCell ref="Q3:T3"/>
    <mergeCell ref="AE3:AG3"/>
  </mergeCells>
  <phoneticPr fontId="5"/>
  <pageMargins left="0.31496062992125984" right="0.11811023622047244" top="0.74803149606299213" bottom="0.35433070866141736"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33</xdr:col>
                    <xdr:colOff>66675</xdr:colOff>
                    <xdr:row>0</xdr:row>
                    <xdr:rowOff>228600</xdr:rowOff>
                  </from>
                  <to>
                    <xdr:col>34</xdr:col>
                    <xdr:colOff>9525</xdr:colOff>
                    <xdr:row>2</xdr:row>
                    <xdr:rowOff>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29</xdr:col>
                    <xdr:colOff>38100</xdr:colOff>
                    <xdr:row>38</xdr:row>
                    <xdr:rowOff>180975</xdr:rowOff>
                  </from>
                  <to>
                    <xdr:col>30</xdr:col>
                    <xdr:colOff>28575</xdr:colOff>
                    <xdr:row>40</xdr:row>
                    <xdr:rowOff>57150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29</xdr:col>
                    <xdr:colOff>38100</xdr:colOff>
                    <xdr:row>40</xdr:row>
                    <xdr:rowOff>171450</xdr:rowOff>
                  </from>
                  <to>
                    <xdr:col>30</xdr:col>
                    <xdr:colOff>28575</xdr:colOff>
                    <xdr:row>42</xdr:row>
                    <xdr:rowOff>47625</xdr:rowOff>
                  </to>
                </anchor>
              </controlPr>
            </control>
          </mc:Choice>
        </mc:AlternateContent>
        <mc:AlternateContent xmlns:mc="http://schemas.openxmlformats.org/markup-compatibility/2006">
          <mc:Choice Requires="x14">
            <control shapeId="2052" r:id="rId7" name="チェック 5">
              <controlPr defaultSize="0" autoFill="0" autoLine="0" autoPict="0">
                <anchor moveWithCells="1">
                  <from>
                    <xdr:col>33</xdr:col>
                    <xdr:colOff>66675</xdr:colOff>
                    <xdr:row>1</xdr:row>
                    <xdr:rowOff>161925</xdr:rowOff>
                  </from>
                  <to>
                    <xdr:col>34</xdr:col>
                    <xdr:colOff>9525</xdr:colOff>
                    <xdr:row>3</xdr:row>
                    <xdr:rowOff>19050</xdr:rowOff>
                  </to>
                </anchor>
              </controlPr>
            </control>
          </mc:Choice>
        </mc:AlternateContent>
        <mc:AlternateContent xmlns:mc="http://schemas.openxmlformats.org/markup-compatibility/2006">
          <mc:Choice Requires="x14">
            <control shapeId="2053" r:id="rId8" name="チェック 6">
              <controlPr defaultSize="0" autoFill="0" autoLine="0" autoPict="0">
                <anchor moveWithCells="1">
                  <from>
                    <xdr:col>33</xdr:col>
                    <xdr:colOff>66675</xdr:colOff>
                    <xdr:row>2</xdr:row>
                    <xdr:rowOff>161925</xdr:rowOff>
                  </from>
                  <to>
                    <xdr:col>34</xdr:col>
                    <xdr:colOff>9525</xdr:colOff>
                    <xdr:row>4</xdr:row>
                    <xdr:rowOff>0</xdr:rowOff>
                  </to>
                </anchor>
              </controlPr>
            </control>
          </mc:Choice>
        </mc:AlternateContent>
        <mc:AlternateContent xmlns:mc="http://schemas.openxmlformats.org/markup-compatibility/2006">
          <mc:Choice Requires="x14">
            <control shapeId="2054" r:id="rId9" name="チェック 7">
              <controlPr defaultSize="0" autoFill="0" autoLine="0" autoPict="0">
                <anchor moveWithCells="1">
                  <from>
                    <xdr:col>16</xdr:col>
                    <xdr:colOff>66675</xdr:colOff>
                    <xdr:row>10</xdr:row>
                    <xdr:rowOff>133350</xdr:rowOff>
                  </from>
                  <to>
                    <xdr:col>16</xdr:col>
                    <xdr:colOff>295275</xdr:colOff>
                    <xdr:row>12</xdr:row>
                    <xdr:rowOff>0</xdr:rowOff>
                  </to>
                </anchor>
              </controlPr>
            </control>
          </mc:Choice>
        </mc:AlternateContent>
        <mc:AlternateContent xmlns:mc="http://schemas.openxmlformats.org/markup-compatibility/2006">
          <mc:Choice Requires="x14">
            <control shapeId="2055" r:id="rId10" name="チェック 8">
              <controlPr defaultSize="0" autoFill="0" autoLine="0" autoPict="0">
                <anchor moveWithCells="1">
                  <from>
                    <xdr:col>16</xdr:col>
                    <xdr:colOff>66675</xdr:colOff>
                    <xdr:row>11</xdr:row>
                    <xdr:rowOff>161925</xdr:rowOff>
                  </from>
                  <to>
                    <xdr:col>16</xdr:col>
                    <xdr:colOff>295275</xdr:colOff>
                    <xdr:row>13</xdr:row>
                    <xdr:rowOff>9525</xdr:rowOff>
                  </to>
                </anchor>
              </controlPr>
            </control>
          </mc:Choice>
        </mc:AlternateContent>
        <mc:AlternateContent xmlns:mc="http://schemas.openxmlformats.org/markup-compatibility/2006">
          <mc:Choice Requires="x14">
            <control shapeId="2056" r:id="rId11" name="チェック 9">
              <controlPr defaultSize="0" autoFill="0" autoLine="0" autoPict="0">
                <anchor moveWithCells="1">
                  <from>
                    <xdr:col>16</xdr:col>
                    <xdr:colOff>66675</xdr:colOff>
                    <xdr:row>12</xdr:row>
                    <xdr:rowOff>161925</xdr:rowOff>
                  </from>
                  <to>
                    <xdr:col>16</xdr:col>
                    <xdr:colOff>295275</xdr:colOff>
                    <xdr:row>14</xdr:row>
                    <xdr:rowOff>0</xdr:rowOff>
                  </to>
                </anchor>
              </controlPr>
            </control>
          </mc:Choice>
        </mc:AlternateContent>
        <mc:AlternateContent xmlns:mc="http://schemas.openxmlformats.org/markup-compatibility/2006">
          <mc:Choice Requires="x14">
            <control shapeId="2057" r:id="rId12" name="チェック 10">
              <controlPr defaultSize="0" autoFill="0" autoLine="0" autoPict="0">
                <anchor moveWithCells="1">
                  <from>
                    <xdr:col>16</xdr:col>
                    <xdr:colOff>66675</xdr:colOff>
                    <xdr:row>37</xdr:row>
                    <xdr:rowOff>123825</xdr:rowOff>
                  </from>
                  <to>
                    <xdr:col>16</xdr:col>
                    <xdr:colOff>295275</xdr:colOff>
                    <xdr:row>39</xdr:row>
                    <xdr:rowOff>28575</xdr:rowOff>
                  </to>
                </anchor>
              </controlPr>
            </control>
          </mc:Choice>
        </mc:AlternateContent>
        <mc:AlternateContent xmlns:mc="http://schemas.openxmlformats.org/markup-compatibility/2006">
          <mc:Choice Requires="x14">
            <control shapeId="2058" r:id="rId13" name="チェック 11">
              <controlPr defaultSize="0" autoFill="0" autoLine="0" autoPict="0">
                <anchor moveWithCells="1">
                  <from>
                    <xdr:col>16</xdr:col>
                    <xdr:colOff>66675</xdr:colOff>
                    <xdr:row>38</xdr:row>
                    <xdr:rowOff>200025</xdr:rowOff>
                  </from>
                  <to>
                    <xdr:col>16</xdr:col>
                    <xdr:colOff>295275</xdr:colOff>
                    <xdr:row>40</xdr:row>
                    <xdr:rowOff>19050</xdr:rowOff>
                  </to>
                </anchor>
              </controlPr>
            </control>
          </mc:Choice>
        </mc:AlternateContent>
        <mc:AlternateContent xmlns:mc="http://schemas.openxmlformats.org/markup-compatibility/2006">
          <mc:Choice Requires="x14">
            <control shapeId="2059" r:id="rId14" name="チェック 12">
              <controlPr defaultSize="0" autoFill="0" autoLine="0" autoPict="0">
                <anchor moveWithCells="1">
                  <from>
                    <xdr:col>16</xdr:col>
                    <xdr:colOff>66675</xdr:colOff>
                    <xdr:row>39</xdr:row>
                    <xdr:rowOff>200025</xdr:rowOff>
                  </from>
                  <to>
                    <xdr:col>16</xdr:col>
                    <xdr:colOff>295275</xdr:colOff>
                    <xdr:row>41</xdr:row>
                    <xdr:rowOff>19050</xdr:rowOff>
                  </to>
                </anchor>
              </controlPr>
            </control>
          </mc:Choice>
        </mc:AlternateContent>
        <mc:AlternateContent xmlns:mc="http://schemas.openxmlformats.org/markup-compatibility/2006">
          <mc:Choice Requires="x14">
            <control shapeId="2060" r:id="rId15" name="チェック 13">
              <controlPr defaultSize="0" autoFill="0" autoLine="0" autoPict="0">
                <anchor moveWithCells="1">
                  <from>
                    <xdr:col>16</xdr:col>
                    <xdr:colOff>66675</xdr:colOff>
                    <xdr:row>40</xdr:row>
                    <xdr:rowOff>200025</xdr:rowOff>
                  </from>
                  <to>
                    <xdr:col>16</xdr:col>
                    <xdr:colOff>295275</xdr:colOff>
                    <xdr:row>42</xdr:row>
                    <xdr:rowOff>19050</xdr:rowOff>
                  </to>
                </anchor>
              </controlPr>
            </control>
          </mc:Choice>
        </mc:AlternateContent>
        <mc:AlternateContent xmlns:mc="http://schemas.openxmlformats.org/markup-compatibility/2006">
          <mc:Choice Requires="x14">
            <control shapeId="2061" r:id="rId16" name="チェック 14">
              <controlPr defaultSize="0" autoFill="0" autoLine="0" autoPict="0">
                <anchor moveWithCells="1">
                  <from>
                    <xdr:col>16</xdr:col>
                    <xdr:colOff>66675</xdr:colOff>
                    <xdr:row>41</xdr:row>
                    <xdr:rowOff>200025</xdr:rowOff>
                  </from>
                  <to>
                    <xdr:col>16</xdr:col>
                    <xdr:colOff>295275</xdr:colOff>
                    <xdr:row>43</xdr:row>
                    <xdr:rowOff>28575</xdr:rowOff>
                  </to>
                </anchor>
              </controlPr>
            </control>
          </mc:Choice>
        </mc:AlternateContent>
        <mc:AlternateContent xmlns:mc="http://schemas.openxmlformats.org/markup-compatibility/2006">
          <mc:Choice Requires="x14">
            <control shapeId="2062" r:id="rId17" name="チェック 15">
              <controlPr defaultSize="0" autoFill="0" autoLine="0" autoPict="0">
                <anchor moveWithCells="1">
                  <from>
                    <xdr:col>16</xdr:col>
                    <xdr:colOff>66675</xdr:colOff>
                    <xdr:row>42</xdr:row>
                    <xdr:rowOff>200025</xdr:rowOff>
                  </from>
                  <to>
                    <xdr:col>16</xdr:col>
                    <xdr:colOff>295275</xdr:colOff>
                    <xdr:row>44</xdr:row>
                    <xdr:rowOff>9525</xdr:rowOff>
                  </to>
                </anchor>
              </controlPr>
            </control>
          </mc:Choice>
        </mc:AlternateContent>
        <mc:AlternateContent xmlns:mc="http://schemas.openxmlformats.org/markup-compatibility/2006">
          <mc:Choice Requires="x14">
            <control shapeId="2063" r:id="rId18" name="チェック 16">
              <controlPr defaultSize="0" autoFill="0" autoLine="0" autoPict="0">
                <anchor moveWithCells="1">
                  <from>
                    <xdr:col>33</xdr:col>
                    <xdr:colOff>47625</xdr:colOff>
                    <xdr:row>38</xdr:row>
                    <xdr:rowOff>180975</xdr:rowOff>
                  </from>
                  <to>
                    <xdr:col>34</xdr:col>
                    <xdr:colOff>9525</xdr:colOff>
                    <xdr:row>40</xdr:row>
                    <xdr:rowOff>57150</xdr:rowOff>
                  </to>
                </anchor>
              </controlPr>
            </control>
          </mc:Choice>
        </mc:AlternateContent>
        <mc:AlternateContent xmlns:mc="http://schemas.openxmlformats.org/markup-compatibility/2006">
          <mc:Choice Requires="x14">
            <control shapeId="2064" r:id="rId19" name="チェック 17">
              <controlPr defaultSize="0" autoFill="0" autoLine="0" autoPict="0">
                <anchor moveWithCells="1">
                  <from>
                    <xdr:col>33</xdr:col>
                    <xdr:colOff>47625</xdr:colOff>
                    <xdr:row>39</xdr:row>
                    <xdr:rowOff>180975</xdr:rowOff>
                  </from>
                  <to>
                    <xdr:col>34</xdr:col>
                    <xdr:colOff>9525</xdr:colOff>
                    <xdr:row>41</xdr:row>
                    <xdr:rowOff>47625</xdr:rowOff>
                  </to>
                </anchor>
              </controlPr>
            </control>
          </mc:Choice>
        </mc:AlternateContent>
        <mc:AlternateContent xmlns:mc="http://schemas.openxmlformats.org/markup-compatibility/2006">
          <mc:Choice Requires="x14">
            <control shapeId="2065" r:id="rId20" name="チェック 18">
              <controlPr defaultSize="0" autoFill="0" autoLine="0" autoPict="0">
                <anchor moveWithCells="1">
                  <from>
                    <xdr:col>33</xdr:col>
                    <xdr:colOff>38100</xdr:colOff>
                    <xdr:row>40</xdr:row>
                    <xdr:rowOff>171450</xdr:rowOff>
                  </from>
                  <to>
                    <xdr:col>34</xdr:col>
                    <xdr:colOff>9525</xdr:colOff>
                    <xdr:row>42</xdr:row>
                    <xdr:rowOff>47625</xdr:rowOff>
                  </to>
                </anchor>
              </controlPr>
            </control>
          </mc:Choice>
        </mc:AlternateContent>
        <mc:AlternateContent xmlns:mc="http://schemas.openxmlformats.org/markup-compatibility/2006">
          <mc:Choice Requires="x14">
            <control shapeId="2066" r:id="rId21" name="チェック 20">
              <controlPr defaultSize="0" autoFill="0" autoLine="0" autoPict="0">
                <anchor moveWithCells="1">
                  <from>
                    <xdr:col>29</xdr:col>
                    <xdr:colOff>38100</xdr:colOff>
                    <xdr:row>39</xdr:row>
                    <xdr:rowOff>180975</xdr:rowOff>
                  </from>
                  <to>
                    <xdr:col>30</xdr:col>
                    <xdr:colOff>9525</xdr:colOff>
                    <xdr:row>41</xdr:row>
                    <xdr:rowOff>66675</xdr:rowOff>
                  </to>
                </anchor>
              </controlPr>
            </control>
          </mc:Choice>
        </mc:AlternateContent>
        <mc:AlternateContent xmlns:mc="http://schemas.openxmlformats.org/markup-compatibility/2006">
          <mc:Choice Requires="x14">
            <control shapeId="2067" r:id="rId22" name="チェック 21">
              <controlPr defaultSize="0" autoFill="0" autoLine="0" autoPict="0">
                <anchor moveWithCells="1">
                  <from>
                    <xdr:col>29</xdr:col>
                    <xdr:colOff>66675</xdr:colOff>
                    <xdr:row>0</xdr:row>
                    <xdr:rowOff>228600</xdr:rowOff>
                  </from>
                  <to>
                    <xdr:col>30</xdr:col>
                    <xdr:colOff>9525</xdr:colOff>
                    <xdr:row>2</xdr:row>
                    <xdr:rowOff>0</xdr:rowOff>
                  </to>
                </anchor>
              </controlPr>
            </control>
          </mc:Choice>
        </mc:AlternateContent>
        <mc:AlternateContent xmlns:mc="http://schemas.openxmlformats.org/markup-compatibility/2006">
          <mc:Choice Requires="x14">
            <control shapeId="2068" r:id="rId23" name="チェック 22">
              <controlPr defaultSize="0" autoFill="0" autoLine="0" autoPict="0">
                <anchor moveWithCells="1">
                  <from>
                    <xdr:col>29</xdr:col>
                    <xdr:colOff>66675</xdr:colOff>
                    <xdr:row>1</xdr:row>
                    <xdr:rowOff>161925</xdr:rowOff>
                  </from>
                  <to>
                    <xdr:col>30</xdr:col>
                    <xdr:colOff>9525</xdr:colOff>
                    <xdr:row>3</xdr:row>
                    <xdr:rowOff>19050</xdr:rowOff>
                  </to>
                </anchor>
              </controlPr>
            </control>
          </mc:Choice>
        </mc:AlternateContent>
        <mc:AlternateContent xmlns:mc="http://schemas.openxmlformats.org/markup-compatibility/2006">
          <mc:Choice Requires="x14">
            <control shapeId="2069" r:id="rId24" name="チェック 23">
              <controlPr defaultSize="0" autoFill="0" autoLine="0" autoPict="0">
                <anchor moveWithCells="1">
                  <from>
                    <xdr:col>29</xdr:col>
                    <xdr:colOff>66675</xdr:colOff>
                    <xdr:row>2</xdr:row>
                    <xdr:rowOff>161925</xdr:rowOff>
                  </from>
                  <to>
                    <xdr:col>30</xdr:col>
                    <xdr:colOff>9525</xdr:colOff>
                    <xdr:row>4</xdr:row>
                    <xdr:rowOff>0</xdr:rowOff>
                  </to>
                </anchor>
              </controlPr>
            </control>
          </mc:Choice>
        </mc:AlternateContent>
        <mc:AlternateContent xmlns:mc="http://schemas.openxmlformats.org/markup-compatibility/2006">
          <mc:Choice Requires="x14">
            <control shapeId="2070" r:id="rId25" name="チェック 24">
              <controlPr defaultSize="0" autoFill="0" autoLine="0" autoPict="0">
                <anchor moveWithCells="1">
                  <from>
                    <xdr:col>12</xdr:col>
                    <xdr:colOff>66675</xdr:colOff>
                    <xdr:row>10</xdr:row>
                    <xdr:rowOff>133350</xdr:rowOff>
                  </from>
                  <to>
                    <xdr:col>12</xdr:col>
                    <xdr:colOff>295275</xdr:colOff>
                    <xdr:row>12</xdr:row>
                    <xdr:rowOff>0</xdr:rowOff>
                  </to>
                </anchor>
              </controlPr>
            </control>
          </mc:Choice>
        </mc:AlternateContent>
        <mc:AlternateContent xmlns:mc="http://schemas.openxmlformats.org/markup-compatibility/2006">
          <mc:Choice Requires="x14">
            <control shapeId="2071" r:id="rId26" name="チェック 25">
              <controlPr defaultSize="0" autoFill="0" autoLine="0" autoPict="0">
                <anchor moveWithCells="1">
                  <from>
                    <xdr:col>12</xdr:col>
                    <xdr:colOff>66675</xdr:colOff>
                    <xdr:row>11</xdr:row>
                    <xdr:rowOff>161925</xdr:rowOff>
                  </from>
                  <to>
                    <xdr:col>12</xdr:col>
                    <xdr:colOff>295275</xdr:colOff>
                    <xdr:row>13</xdr:row>
                    <xdr:rowOff>9525</xdr:rowOff>
                  </to>
                </anchor>
              </controlPr>
            </control>
          </mc:Choice>
        </mc:AlternateContent>
        <mc:AlternateContent xmlns:mc="http://schemas.openxmlformats.org/markup-compatibility/2006">
          <mc:Choice Requires="x14">
            <control shapeId="2072" r:id="rId27" name="チェック 26">
              <controlPr defaultSize="0" autoFill="0" autoLine="0" autoPict="0">
                <anchor moveWithCells="1">
                  <from>
                    <xdr:col>12</xdr:col>
                    <xdr:colOff>66675</xdr:colOff>
                    <xdr:row>12</xdr:row>
                    <xdr:rowOff>161925</xdr:rowOff>
                  </from>
                  <to>
                    <xdr:col>12</xdr:col>
                    <xdr:colOff>295275</xdr:colOff>
                    <xdr:row>14</xdr:row>
                    <xdr:rowOff>0</xdr:rowOff>
                  </to>
                </anchor>
              </controlPr>
            </control>
          </mc:Choice>
        </mc:AlternateContent>
        <mc:AlternateContent xmlns:mc="http://schemas.openxmlformats.org/markup-compatibility/2006">
          <mc:Choice Requires="x14">
            <control shapeId="2073" r:id="rId28" name="チェック 27">
              <controlPr defaultSize="0" autoFill="0" autoLine="0" autoPict="0">
                <anchor moveWithCells="1">
                  <from>
                    <xdr:col>12</xdr:col>
                    <xdr:colOff>57150</xdr:colOff>
                    <xdr:row>37</xdr:row>
                    <xdr:rowOff>123825</xdr:rowOff>
                  </from>
                  <to>
                    <xdr:col>12</xdr:col>
                    <xdr:colOff>285750</xdr:colOff>
                    <xdr:row>39</xdr:row>
                    <xdr:rowOff>28575</xdr:rowOff>
                  </to>
                </anchor>
              </controlPr>
            </control>
          </mc:Choice>
        </mc:AlternateContent>
        <mc:AlternateContent xmlns:mc="http://schemas.openxmlformats.org/markup-compatibility/2006">
          <mc:Choice Requires="x14">
            <control shapeId="2074" r:id="rId29" name="チェック 28">
              <controlPr defaultSize="0" autoFill="0" autoLine="0" autoPict="0">
                <anchor moveWithCells="1">
                  <from>
                    <xdr:col>12</xdr:col>
                    <xdr:colOff>66675</xdr:colOff>
                    <xdr:row>38</xdr:row>
                    <xdr:rowOff>200025</xdr:rowOff>
                  </from>
                  <to>
                    <xdr:col>12</xdr:col>
                    <xdr:colOff>295275</xdr:colOff>
                    <xdr:row>40</xdr:row>
                    <xdr:rowOff>19050</xdr:rowOff>
                  </to>
                </anchor>
              </controlPr>
            </control>
          </mc:Choice>
        </mc:AlternateContent>
        <mc:AlternateContent xmlns:mc="http://schemas.openxmlformats.org/markup-compatibility/2006">
          <mc:Choice Requires="x14">
            <control shapeId="2075" r:id="rId30" name="チェック 29">
              <controlPr defaultSize="0" autoFill="0" autoLine="0" autoPict="0">
                <anchor moveWithCells="1">
                  <from>
                    <xdr:col>12</xdr:col>
                    <xdr:colOff>66675</xdr:colOff>
                    <xdr:row>39</xdr:row>
                    <xdr:rowOff>200025</xdr:rowOff>
                  </from>
                  <to>
                    <xdr:col>12</xdr:col>
                    <xdr:colOff>295275</xdr:colOff>
                    <xdr:row>41</xdr:row>
                    <xdr:rowOff>19050</xdr:rowOff>
                  </to>
                </anchor>
              </controlPr>
            </control>
          </mc:Choice>
        </mc:AlternateContent>
        <mc:AlternateContent xmlns:mc="http://schemas.openxmlformats.org/markup-compatibility/2006">
          <mc:Choice Requires="x14">
            <control shapeId="2076" r:id="rId31" name="チェック 30">
              <controlPr defaultSize="0" autoFill="0" autoLine="0" autoPict="0">
                <anchor moveWithCells="1">
                  <from>
                    <xdr:col>12</xdr:col>
                    <xdr:colOff>66675</xdr:colOff>
                    <xdr:row>40</xdr:row>
                    <xdr:rowOff>200025</xdr:rowOff>
                  </from>
                  <to>
                    <xdr:col>12</xdr:col>
                    <xdr:colOff>295275</xdr:colOff>
                    <xdr:row>42</xdr:row>
                    <xdr:rowOff>19050</xdr:rowOff>
                  </to>
                </anchor>
              </controlPr>
            </control>
          </mc:Choice>
        </mc:AlternateContent>
        <mc:AlternateContent xmlns:mc="http://schemas.openxmlformats.org/markup-compatibility/2006">
          <mc:Choice Requires="x14">
            <control shapeId="2077" r:id="rId32" name="チェック 31">
              <controlPr defaultSize="0" autoFill="0" autoLine="0" autoPict="0">
                <anchor moveWithCells="1">
                  <from>
                    <xdr:col>12</xdr:col>
                    <xdr:colOff>66675</xdr:colOff>
                    <xdr:row>41</xdr:row>
                    <xdr:rowOff>200025</xdr:rowOff>
                  </from>
                  <to>
                    <xdr:col>12</xdr:col>
                    <xdr:colOff>295275</xdr:colOff>
                    <xdr:row>43</xdr:row>
                    <xdr:rowOff>19050</xdr:rowOff>
                  </to>
                </anchor>
              </controlPr>
            </control>
          </mc:Choice>
        </mc:AlternateContent>
        <mc:AlternateContent xmlns:mc="http://schemas.openxmlformats.org/markup-compatibility/2006">
          <mc:Choice Requires="x14">
            <control shapeId="2078" r:id="rId33" name="チェック 32">
              <controlPr defaultSize="0" autoFill="0" autoLine="0" autoPict="0">
                <anchor moveWithCells="1">
                  <from>
                    <xdr:col>12</xdr:col>
                    <xdr:colOff>66675</xdr:colOff>
                    <xdr:row>42</xdr:row>
                    <xdr:rowOff>200025</xdr:rowOff>
                  </from>
                  <to>
                    <xdr:col>12</xdr:col>
                    <xdr:colOff>295275</xdr:colOff>
                    <xdr:row>44</xdr:row>
                    <xdr:rowOff>9525</xdr:rowOff>
                  </to>
                </anchor>
              </controlPr>
            </control>
          </mc:Choice>
        </mc:AlternateContent>
        <mc:AlternateContent xmlns:mc="http://schemas.openxmlformats.org/markup-compatibility/2006">
          <mc:Choice Requires="x14">
            <control shapeId="2079" r:id="rId34" name="チェック 33">
              <controlPr defaultSize="0" autoFill="0" autoLine="0" autoPict="0">
                <anchor moveWithCells="1">
                  <from>
                    <xdr:col>29</xdr:col>
                    <xdr:colOff>38100</xdr:colOff>
                    <xdr:row>41</xdr:row>
                    <xdr:rowOff>171450</xdr:rowOff>
                  </from>
                  <to>
                    <xdr:col>30</xdr:col>
                    <xdr:colOff>28575</xdr:colOff>
                    <xdr:row>43</xdr:row>
                    <xdr:rowOff>38100</xdr:rowOff>
                  </to>
                </anchor>
              </controlPr>
            </control>
          </mc:Choice>
        </mc:AlternateContent>
        <mc:AlternateContent xmlns:mc="http://schemas.openxmlformats.org/markup-compatibility/2006">
          <mc:Choice Requires="x14">
            <control shapeId="2080" r:id="rId35" name="チェック 34">
              <controlPr defaultSize="0" autoFill="0" autoLine="0" autoPict="0">
                <anchor moveWithCells="1">
                  <from>
                    <xdr:col>33</xdr:col>
                    <xdr:colOff>38100</xdr:colOff>
                    <xdr:row>41</xdr:row>
                    <xdr:rowOff>180975</xdr:rowOff>
                  </from>
                  <to>
                    <xdr:col>34</xdr:col>
                    <xdr:colOff>28575</xdr:colOff>
                    <xdr:row>43</xdr:row>
                    <xdr:rowOff>47625</xdr:rowOff>
                  </to>
                </anchor>
              </controlPr>
            </control>
          </mc:Choice>
        </mc:AlternateContent>
        <mc:AlternateContent xmlns:mc="http://schemas.openxmlformats.org/markup-compatibility/2006">
          <mc:Choice Requires="x14">
            <control shapeId="2081" r:id="rId36" name="ボタン 35">
              <controlPr defaultSize="0" print="0" autoFill="0" autoPict="0">
                <anchor moveWithCells="1" sizeWithCells="1">
                  <from>
                    <xdr:col>37</xdr:col>
                    <xdr:colOff>457200</xdr:colOff>
                    <xdr:row>0</xdr:row>
                    <xdr:rowOff>200025</xdr:rowOff>
                  </from>
                  <to>
                    <xdr:col>38</xdr:col>
                    <xdr:colOff>352425</xdr:colOff>
                    <xdr:row>2</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6B18B-F881-4425-A48A-390412C8E733}">
  <sheetPr codeName="Sheet16">
    <pageSetUpPr fitToPage="1"/>
  </sheetPr>
  <dimension ref="A1:BB65"/>
  <sheetViews>
    <sheetView zoomScaleNormal="100" zoomScaleSheetLayoutView="100" workbookViewId="0">
      <selection activeCell="M2" sqref="M2:T2"/>
    </sheetView>
  </sheetViews>
  <sheetFormatPr defaultColWidth="8.125" defaultRowHeight="12"/>
  <cols>
    <col min="1" max="12" width="3.375" style="17" customWidth="1"/>
    <col min="13" max="13" width="4" style="17" customWidth="1"/>
    <col min="14" max="16" width="3.375" style="16" customWidth="1"/>
    <col min="17" max="17" width="4" style="17" customWidth="1"/>
    <col min="18" max="29" width="3.375" style="16" customWidth="1"/>
    <col min="30" max="37" width="3.25" style="17" customWidth="1"/>
    <col min="38" max="40" width="8.125" style="16"/>
    <col min="41" max="16384" width="8.125" style="17"/>
  </cols>
  <sheetData>
    <row r="1" spans="1:54" ht="19.5" customHeight="1">
      <c r="A1" s="411" t="s">
        <v>69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row>
    <row r="2" spans="1:54" ht="14.25" customHeight="1">
      <c r="A2" s="412" t="s">
        <v>70</v>
      </c>
      <c r="B2" s="413"/>
      <c r="C2" s="413"/>
      <c r="D2" s="413"/>
      <c r="E2" s="413"/>
      <c r="F2" s="413"/>
      <c r="G2" s="413"/>
      <c r="H2" s="413"/>
      <c r="I2" s="413"/>
      <c r="J2" s="413"/>
      <c r="K2" s="413"/>
      <c r="L2" s="414"/>
      <c r="M2" s="415" t="str">
        <f>IF(まとめシート!AH1="","",まとめシート!AH1)</f>
        <v/>
      </c>
      <c r="N2" s="416"/>
      <c r="O2" s="416"/>
      <c r="P2" s="416"/>
      <c r="Q2" s="416"/>
      <c r="R2" s="416"/>
      <c r="S2" s="416"/>
      <c r="T2" s="417"/>
      <c r="U2" s="418" t="s">
        <v>71</v>
      </c>
      <c r="V2" s="419"/>
      <c r="W2" s="424" t="s">
        <v>72</v>
      </c>
      <c r="X2" s="425"/>
      <c r="Y2" s="425"/>
      <c r="Z2" s="425"/>
      <c r="AA2" s="425"/>
      <c r="AB2" s="425"/>
      <c r="AC2" s="426"/>
      <c r="AD2" s="18"/>
      <c r="AE2" s="433" t="s">
        <v>73</v>
      </c>
      <c r="AF2" s="434"/>
      <c r="AG2" s="434"/>
      <c r="AH2" s="20"/>
      <c r="AI2" s="21"/>
      <c r="AJ2" s="19" t="s">
        <v>73</v>
      </c>
      <c r="AK2" s="22"/>
      <c r="AL2" s="23"/>
      <c r="AM2" s="23"/>
      <c r="AN2" s="23"/>
    </row>
    <row r="3" spans="1:54" ht="14.25" customHeight="1">
      <c r="A3" s="435" t="s">
        <v>3</v>
      </c>
      <c r="B3" s="436"/>
      <c r="C3" s="436"/>
      <c r="D3" s="436"/>
      <c r="E3" s="436"/>
      <c r="F3" s="436"/>
      <c r="G3" s="436"/>
      <c r="H3" s="436"/>
      <c r="I3" s="436"/>
      <c r="J3" s="436"/>
      <c r="K3" s="436"/>
      <c r="L3" s="436"/>
      <c r="M3" s="437" t="str">
        <f>IF(まとめシート!X3="","",まとめシート!X3)</f>
        <v/>
      </c>
      <c r="N3" s="438"/>
      <c r="O3" s="438"/>
      <c r="P3" s="439"/>
      <c r="Q3" s="440" t="str">
        <f>IF(まとめシート!AD3="","",まとめシート!AD3)</f>
        <v/>
      </c>
      <c r="R3" s="441"/>
      <c r="S3" s="441"/>
      <c r="T3" s="442"/>
      <c r="U3" s="420"/>
      <c r="V3" s="421"/>
      <c r="W3" s="427"/>
      <c r="X3" s="428"/>
      <c r="Y3" s="428"/>
      <c r="Z3" s="428"/>
      <c r="AA3" s="428"/>
      <c r="AB3" s="428"/>
      <c r="AC3" s="429"/>
      <c r="AD3" s="18"/>
      <c r="AE3" s="433" t="s">
        <v>74</v>
      </c>
      <c r="AF3" s="434"/>
      <c r="AG3" s="434"/>
      <c r="AH3" s="20"/>
      <c r="AI3" s="21"/>
      <c r="AJ3" s="19" t="s">
        <v>74</v>
      </c>
      <c r="AK3" s="22"/>
      <c r="AM3" s="25"/>
      <c r="AN3" s="25"/>
      <c r="AO3" s="25"/>
      <c r="AP3" s="25"/>
      <c r="AQ3" s="25"/>
      <c r="AR3" s="25"/>
      <c r="AS3" s="25"/>
      <c r="AT3" s="25"/>
      <c r="AU3" s="449"/>
      <c r="AV3" s="449"/>
      <c r="AW3" s="449"/>
      <c r="AX3" s="449"/>
      <c r="AY3" s="449"/>
      <c r="AZ3" s="449"/>
      <c r="BA3" s="449"/>
      <c r="BB3" s="449"/>
    </row>
    <row r="4" spans="1:54" ht="14.25" customHeight="1">
      <c r="A4" s="435" t="s">
        <v>75</v>
      </c>
      <c r="B4" s="436"/>
      <c r="C4" s="436"/>
      <c r="D4" s="436"/>
      <c r="E4" s="436"/>
      <c r="F4" s="436"/>
      <c r="G4" s="436"/>
      <c r="H4" s="436"/>
      <c r="I4" s="436"/>
      <c r="J4" s="436"/>
      <c r="K4" s="436"/>
      <c r="L4" s="436"/>
      <c r="M4" s="415" t="str">
        <f>IF(まとめシート!X4="","",まとめシート!X4)</f>
        <v/>
      </c>
      <c r="N4" s="416"/>
      <c r="O4" s="416"/>
      <c r="P4" s="450"/>
      <c r="Q4" s="451" t="str">
        <f>IF(まとめシート!AD4="","",まとめシート!AD4)</f>
        <v/>
      </c>
      <c r="R4" s="434"/>
      <c r="S4" s="434"/>
      <c r="T4" s="448"/>
      <c r="U4" s="422"/>
      <c r="V4" s="423"/>
      <c r="W4" s="430"/>
      <c r="X4" s="431"/>
      <c r="Y4" s="431"/>
      <c r="Z4" s="431"/>
      <c r="AA4" s="431"/>
      <c r="AB4" s="431"/>
      <c r="AC4" s="432"/>
      <c r="AD4" s="18"/>
      <c r="AE4" s="452" t="s">
        <v>76</v>
      </c>
      <c r="AF4" s="453"/>
      <c r="AG4" s="453"/>
      <c r="AH4" s="20"/>
      <c r="AI4" s="21"/>
      <c r="AJ4" s="26" t="s">
        <v>76</v>
      </c>
      <c r="AK4" s="27"/>
      <c r="AM4" s="25"/>
      <c r="AN4" s="25"/>
      <c r="AO4" s="25"/>
      <c r="AP4" s="25"/>
      <c r="AQ4" s="25"/>
      <c r="AR4" s="25"/>
      <c r="AS4" s="25"/>
      <c r="AT4" s="25"/>
      <c r="AU4" s="454"/>
      <c r="AV4" s="454"/>
      <c r="AW4" s="454"/>
      <c r="AX4" s="454"/>
      <c r="AY4" s="454"/>
      <c r="AZ4" s="454"/>
      <c r="BA4" s="454"/>
      <c r="BB4" s="454"/>
    </row>
    <row r="5" spans="1:54" ht="16.5" customHeight="1">
      <c r="A5" s="412" t="s">
        <v>77</v>
      </c>
      <c r="B5" s="413"/>
      <c r="C5" s="413"/>
      <c r="D5" s="413"/>
      <c r="E5" s="413"/>
      <c r="F5" s="413"/>
      <c r="G5" s="413"/>
      <c r="H5" s="413"/>
      <c r="I5" s="413"/>
      <c r="J5" s="413"/>
      <c r="K5" s="413"/>
      <c r="L5" s="413"/>
      <c r="M5" s="413"/>
      <c r="N5" s="413"/>
      <c r="O5" s="413"/>
      <c r="P5" s="413"/>
      <c r="Q5" s="413"/>
      <c r="R5" s="413"/>
      <c r="S5" s="413"/>
      <c r="T5" s="413"/>
      <c r="U5" s="29" t="s">
        <v>78</v>
      </c>
      <c r="V5" s="30"/>
      <c r="W5" s="30"/>
      <c r="X5" s="30"/>
      <c r="Y5" s="30"/>
      <c r="Z5" s="30"/>
      <c r="AA5" s="30"/>
      <c r="AB5" s="30"/>
      <c r="AC5" s="30"/>
      <c r="AD5" s="30"/>
      <c r="AE5" s="30"/>
      <c r="AF5" s="30"/>
      <c r="AG5" s="30"/>
      <c r="AH5" s="30"/>
      <c r="AI5" s="30"/>
      <c r="AJ5" s="30"/>
      <c r="AK5" s="30"/>
      <c r="AL5" s="23"/>
      <c r="AM5" s="23"/>
      <c r="AN5" s="23"/>
    </row>
    <row r="6" spans="1:54">
      <c r="A6" s="443">
        <v>1.1000000000000001</v>
      </c>
      <c r="B6" s="444"/>
      <c r="C6" s="445" t="s">
        <v>79</v>
      </c>
      <c r="D6" s="445"/>
      <c r="E6" s="445"/>
      <c r="F6" s="445"/>
      <c r="G6" s="445"/>
      <c r="H6" s="445"/>
      <c r="I6" s="445"/>
      <c r="J6" s="445"/>
      <c r="K6" s="445"/>
      <c r="L6" s="445"/>
      <c r="M6" s="443"/>
      <c r="N6" s="446"/>
      <c r="O6" s="446"/>
      <c r="P6" s="446"/>
      <c r="Q6" s="447"/>
      <c r="R6" s="446"/>
      <c r="S6" s="446"/>
      <c r="T6" s="444"/>
      <c r="U6" s="433">
        <v>3.1</v>
      </c>
      <c r="V6" s="448"/>
      <c r="W6" s="31" t="s">
        <v>80</v>
      </c>
      <c r="X6" s="32"/>
      <c r="Y6" s="32"/>
      <c r="Z6" s="32"/>
      <c r="AA6" s="32"/>
      <c r="AB6" s="32"/>
      <c r="AC6" s="33"/>
      <c r="AD6" s="433"/>
      <c r="AE6" s="434"/>
      <c r="AF6" s="434"/>
      <c r="AG6" s="434"/>
      <c r="AH6" s="451"/>
      <c r="AI6" s="434"/>
      <c r="AJ6" s="434"/>
      <c r="AK6" s="448"/>
    </row>
    <row r="7" spans="1:54">
      <c r="A7" s="443">
        <v>1.2</v>
      </c>
      <c r="B7" s="444"/>
      <c r="C7" s="455" t="s">
        <v>81</v>
      </c>
      <c r="D7" s="455"/>
      <c r="E7" s="455"/>
      <c r="F7" s="455"/>
      <c r="G7" s="455"/>
      <c r="H7" s="455"/>
      <c r="I7" s="455"/>
      <c r="J7" s="455"/>
      <c r="K7" s="455"/>
      <c r="L7" s="455"/>
      <c r="M7" s="443"/>
      <c r="N7" s="446"/>
      <c r="O7" s="446"/>
      <c r="P7" s="446"/>
      <c r="Q7" s="447"/>
      <c r="R7" s="446"/>
      <c r="S7" s="446"/>
      <c r="T7" s="444"/>
      <c r="U7" s="433">
        <v>3.2</v>
      </c>
      <c r="V7" s="448"/>
      <c r="W7" s="31" t="s">
        <v>82</v>
      </c>
      <c r="X7" s="32"/>
      <c r="Y7" s="32"/>
      <c r="Z7" s="32"/>
      <c r="AA7" s="32"/>
      <c r="AB7" s="32"/>
      <c r="AC7" s="33"/>
      <c r="AD7" s="433"/>
      <c r="AE7" s="434"/>
      <c r="AF7" s="434"/>
      <c r="AG7" s="434"/>
      <c r="AH7" s="451"/>
      <c r="AI7" s="434"/>
      <c r="AJ7" s="434"/>
      <c r="AK7" s="448"/>
    </row>
    <row r="8" spans="1:54">
      <c r="A8" s="443">
        <v>1.3</v>
      </c>
      <c r="B8" s="444"/>
      <c r="C8" s="445" t="s">
        <v>83</v>
      </c>
      <c r="D8" s="445"/>
      <c r="E8" s="445"/>
      <c r="F8" s="445"/>
      <c r="G8" s="445"/>
      <c r="H8" s="445"/>
      <c r="I8" s="445"/>
      <c r="J8" s="445"/>
      <c r="K8" s="445"/>
      <c r="L8" s="445"/>
      <c r="M8" s="443"/>
      <c r="N8" s="446"/>
      <c r="O8" s="446"/>
      <c r="P8" s="446"/>
      <c r="Q8" s="447"/>
      <c r="R8" s="446"/>
      <c r="S8" s="446"/>
      <c r="T8" s="444"/>
      <c r="U8" s="433" t="s">
        <v>84</v>
      </c>
      <c r="V8" s="448"/>
      <c r="W8" s="31" t="s">
        <v>85</v>
      </c>
      <c r="X8" s="32"/>
      <c r="Y8" s="32"/>
      <c r="Z8" s="32"/>
      <c r="AA8" s="32"/>
      <c r="AB8" s="32"/>
      <c r="AC8" s="33"/>
      <c r="AD8" s="433"/>
      <c r="AE8" s="434"/>
      <c r="AF8" s="434"/>
      <c r="AG8" s="434"/>
      <c r="AH8" s="451"/>
      <c r="AI8" s="434"/>
      <c r="AJ8" s="434"/>
      <c r="AK8" s="448"/>
    </row>
    <row r="9" spans="1:54">
      <c r="A9" s="443">
        <v>1.4</v>
      </c>
      <c r="B9" s="444"/>
      <c r="C9" s="445" t="s">
        <v>86</v>
      </c>
      <c r="D9" s="445"/>
      <c r="E9" s="445"/>
      <c r="F9" s="445"/>
      <c r="G9" s="445"/>
      <c r="H9" s="445"/>
      <c r="I9" s="445"/>
      <c r="J9" s="445"/>
      <c r="K9" s="445"/>
      <c r="L9" s="445"/>
      <c r="M9" s="443"/>
      <c r="N9" s="446"/>
      <c r="O9" s="446"/>
      <c r="P9" s="446"/>
      <c r="Q9" s="447"/>
      <c r="R9" s="446"/>
      <c r="S9" s="446"/>
      <c r="T9" s="444"/>
      <c r="U9" s="433" t="s">
        <v>87</v>
      </c>
      <c r="V9" s="448"/>
      <c r="W9" s="31" t="s">
        <v>88</v>
      </c>
      <c r="X9" s="32"/>
      <c r="Y9" s="32"/>
      <c r="Z9" s="32"/>
      <c r="AA9" s="32"/>
      <c r="AB9" s="32"/>
      <c r="AC9" s="33"/>
      <c r="AD9" s="433"/>
      <c r="AE9" s="434"/>
      <c r="AF9" s="434"/>
      <c r="AG9" s="434"/>
      <c r="AH9" s="451"/>
      <c r="AI9" s="434"/>
      <c r="AJ9" s="434"/>
      <c r="AK9" s="448"/>
    </row>
    <row r="10" spans="1:54">
      <c r="A10" s="443">
        <v>1.5</v>
      </c>
      <c r="B10" s="444"/>
      <c r="C10" s="445" t="s">
        <v>89</v>
      </c>
      <c r="D10" s="445"/>
      <c r="E10" s="445"/>
      <c r="F10" s="445"/>
      <c r="G10" s="445"/>
      <c r="H10" s="445"/>
      <c r="I10" s="445"/>
      <c r="J10" s="445"/>
      <c r="K10" s="445"/>
      <c r="L10" s="445"/>
      <c r="M10" s="443"/>
      <c r="N10" s="446"/>
      <c r="O10" s="446"/>
      <c r="P10" s="446"/>
      <c r="Q10" s="447"/>
      <c r="R10" s="446"/>
      <c r="S10" s="446"/>
      <c r="T10" s="444"/>
      <c r="U10" s="433" t="s">
        <v>90</v>
      </c>
      <c r="V10" s="448"/>
      <c r="W10" s="31" t="s">
        <v>91</v>
      </c>
      <c r="X10" s="32"/>
      <c r="Y10" s="32"/>
      <c r="Z10" s="32"/>
      <c r="AA10" s="32"/>
      <c r="AB10" s="32"/>
      <c r="AC10" s="33"/>
      <c r="AD10" s="433"/>
      <c r="AE10" s="434"/>
      <c r="AF10" s="434"/>
      <c r="AG10" s="434"/>
      <c r="AH10" s="451"/>
      <c r="AI10" s="434"/>
      <c r="AJ10" s="434"/>
      <c r="AK10" s="448"/>
    </row>
    <row r="11" spans="1:54">
      <c r="A11" s="443">
        <v>1.6</v>
      </c>
      <c r="B11" s="444"/>
      <c r="C11" s="445" t="s">
        <v>92</v>
      </c>
      <c r="D11" s="445"/>
      <c r="E11" s="445"/>
      <c r="F11" s="445"/>
      <c r="G11" s="445"/>
      <c r="H11" s="445"/>
      <c r="I11" s="445"/>
      <c r="J11" s="445"/>
      <c r="K11" s="445"/>
      <c r="L11" s="445"/>
      <c r="M11" s="443"/>
      <c r="N11" s="446"/>
      <c r="O11" s="446"/>
      <c r="P11" s="446"/>
      <c r="Q11" s="447"/>
      <c r="R11" s="446"/>
      <c r="S11" s="446"/>
      <c r="T11" s="444"/>
      <c r="U11" s="433" t="s">
        <v>93</v>
      </c>
      <c r="V11" s="448"/>
      <c r="W11" s="31" t="s">
        <v>94</v>
      </c>
      <c r="X11" s="32"/>
      <c r="Y11" s="32"/>
      <c r="Z11" s="32"/>
      <c r="AA11" s="32"/>
      <c r="AB11" s="32"/>
      <c r="AC11" s="33"/>
      <c r="AD11" s="433"/>
      <c r="AE11" s="434"/>
      <c r="AF11" s="434"/>
      <c r="AG11" s="434"/>
      <c r="AH11" s="451"/>
      <c r="AI11" s="434"/>
      <c r="AJ11" s="434"/>
      <c r="AK11" s="448"/>
    </row>
    <row r="12" spans="1:54" ht="14.25" customHeight="1">
      <c r="A12" s="424" t="s">
        <v>95</v>
      </c>
      <c r="B12" s="426"/>
      <c r="C12" s="456" t="s">
        <v>96</v>
      </c>
      <c r="D12" s="456"/>
      <c r="E12" s="456"/>
      <c r="F12" s="456"/>
      <c r="G12" s="456"/>
      <c r="H12" s="456"/>
      <c r="I12" s="456"/>
      <c r="J12" s="456"/>
      <c r="K12" s="456"/>
      <c r="L12" s="456"/>
      <c r="M12" s="18"/>
      <c r="N12" s="433" t="s">
        <v>73</v>
      </c>
      <c r="O12" s="434"/>
      <c r="P12" s="434"/>
      <c r="Q12" s="20"/>
      <c r="R12" s="433" t="s">
        <v>73</v>
      </c>
      <c r="S12" s="434"/>
      <c r="T12" s="448"/>
      <c r="U12" s="433" t="s">
        <v>97</v>
      </c>
      <c r="V12" s="448"/>
      <c r="W12" s="31" t="s">
        <v>98</v>
      </c>
      <c r="X12" s="32"/>
      <c r="Y12" s="32"/>
      <c r="Z12" s="32"/>
      <c r="AA12" s="32"/>
      <c r="AB12" s="32"/>
      <c r="AC12" s="33"/>
      <c r="AD12" s="433"/>
      <c r="AE12" s="434"/>
      <c r="AF12" s="434"/>
      <c r="AG12" s="434"/>
      <c r="AH12" s="451"/>
      <c r="AI12" s="434"/>
      <c r="AJ12" s="434"/>
      <c r="AK12" s="448"/>
    </row>
    <row r="13" spans="1:54" ht="14.25" customHeight="1">
      <c r="A13" s="427"/>
      <c r="B13" s="429"/>
      <c r="C13" s="456"/>
      <c r="D13" s="456"/>
      <c r="E13" s="456"/>
      <c r="F13" s="456"/>
      <c r="G13" s="456"/>
      <c r="H13" s="456"/>
      <c r="I13" s="456"/>
      <c r="J13" s="456"/>
      <c r="K13" s="456"/>
      <c r="L13" s="456"/>
      <c r="M13" s="18"/>
      <c r="N13" s="433" t="s">
        <v>74</v>
      </c>
      <c r="O13" s="434"/>
      <c r="P13" s="434"/>
      <c r="Q13" s="20"/>
      <c r="R13" s="433" t="s">
        <v>74</v>
      </c>
      <c r="S13" s="434"/>
      <c r="T13" s="448"/>
      <c r="U13" s="433" t="s">
        <v>99</v>
      </c>
      <c r="V13" s="448"/>
      <c r="W13" s="31" t="s">
        <v>100</v>
      </c>
      <c r="X13" s="32"/>
      <c r="Y13" s="32"/>
      <c r="Z13" s="32"/>
      <c r="AA13" s="32"/>
      <c r="AB13" s="32"/>
      <c r="AC13" s="33"/>
      <c r="AD13" s="433"/>
      <c r="AE13" s="434"/>
      <c r="AF13" s="434"/>
      <c r="AG13" s="434"/>
      <c r="AH13" s="451"/>
      <c r="AI13" s="434"/>
      <c r="AJ13" s="434"/>
      <c r="AK13" s="448"/>
    </row>
    <row r="14" spans="1:54" ht="14.25" customHeight="1">
      <c r="A14" s="430"/>
      <c r="B14" s="432"/>
      <c r="C14" s="456"/>
      <c r="D14" s="456"/>
      <c r="E14" s="456"/>
      <c r="F14" s="456"/>
      <c r="G14" s="456"/>
      <c r="H14" s="456"/>
      <c r="I14" s="456"/>
      <c r="J14" s="456"/>
      <c r="K14" s="456"/>
      <c r="L14" s="456"/>
      <c r="M14" s="18"/>
      <c r="N14" s="452" t="s">
        <v>76</v>
      </c>
      <c r="O14" s="453"/>
      <c r="P14" s="453"/>
      <c r="Q14" s="20"/>
      <c r="R14" s="452" t="s">
        <v>76</v>
      </c>
      <c r="S14" s="453"/>
      <c r="T14" s="457"/>
      <c r="U14" s="433" t="s">
        <v>101</v>
      </c>
      <c r="V14" s="448"/>
      <c r="W14" s="31" t="s">
        <v>102</v>
      </c>
      <c r="X14" s="32"/>
      <c r="Y14" s="32"/>
      <c r="Z14" s="32"/>
      <c r="AA14" s="32"/>
      <c r="AB14" s="32"/>
      <c r="AC14" s="33"/>
      <c r="AD14" s="433"/>
      <c r="AE14" s="434"/>
      <c r="AF14" s="434"/>
      <c r="AG14" s="434"/>
      <c r="AH14" s="451"/>
      <c r="AI14" s="434"/>
      <c r="AJ14" s="434"/>
      <c r="AK14" s="448"/>
    </row>
    <row r="15" spans="1:54">
      <c r="A15" s="443">
        <v>1.7</v>
      </c>
      <c r="B15" s="444"/>
      <c r="C15" s="445" t="s">
        <v>103</v>
      </c>
      <c r="D15" s="445"/>
      <c r="E15" s="445"/>
      <c r="F15" s="445"/>
      <c r="G15" s="445"/>
      <c r="H15" s="445"/>
      <c r="I15" s="445"/>
      <c r="J15" s="445"/>
      <c r="K15" s="445"/>
      <c r="L15" s="445"/>
      <c r="M15" s="443"/>
      <c r="N15" s="446"/>
      <c r="O15" s="446"/>
      <c r="P15" s="446"/>
      <c r="Q15" s="447"/>
      <c r="R15" s="446"/>
      <c r="S15" s="446"/>
      <c r="T15" s="444"/>
      <c r="U15" s="433" t="s">
        <v>104</v>
      </c>
      <c r="V15" s="448"/>
      <c r="W15" s="31" t="s">
        <v>105</v>
      </c>
      <c r="X15" s="32"/>
      <c r="Y15" s="32"/>
      <c r="Z15" s="32"/>
      <c r="AA15" s="32"/>
      <c r="AB15" s="32"/>
      <c r="AC15" s="33"/>
      <c r="AD15" s="433"/>
      <c r="AE15" s="434"/>
      <c r="AF15" s="434"/>
      <c r="AG15" s="434"/>
      <c r="AH15" s="451"/>
      <c r="AI15" s="434"/>
      <c r="AJ15" s="434"/>
      <c r="AK15" s="448"/>
    </row>
    <row r="16" spans="1:54">
      <c r="A16" s="443">
        <v>1.8</v>
      </c>
      <c r="B16" s="444"/>
      <c r="C16" s="445" t="s">
        <v>106</v>
      </c>
      <c r="D16" s="445"/>
      <c r="E16" s="445"/>
      <c r="F16" s="445"/>
      <c r="G16" s="445"/>
      <c r="H16" s="445"/>
      <c r="I16" s="445"/>
      <c r="J16" s="445"/>
      <c r="K16" s="445"/>
      <c r="L16" s="445"/>
      <c r="M16" s="443"/>
      <c r="N16" s="446"/>
      <c r="O16" s="446"/>
      <c r="P16" s="446"/>
      <c r="Q16" s="447"/>
      <c r="R16" s="446"/>
      <c r="S16" s="446"/>
      <c r="T16" s="444"/>
      <c r="U16" s="433" t="s">
        <v>107</v>
      </c>
      <c r="V16" s="448"/>
      <c r="W16" s="31" t="s">
        <v>108</v>
      </c>
      <c r="X16" s="32"/>
      <c r="Y16" s="32"/>
      <c r="Z16" s="32"/>
      <c r="AA16" s="32"/>
      <c r="AB16" s="32"/>
      <c r="AC16" s="33"/>
      <c r="AD16" s="433"/>
      <c r="AE16" s="434"/>
      <c r="AF16" s="434"/>
      <c r="AG16" s="434"/>
      <c r="AH16" s="451"/>
      <c r="AI16" s="434"/>
      <c r="AJ16" s="434"/>
      <c r="AK16" s="448"/>
    </row>
    <row r="17" spans="1:37">
      <c r="A17" s="443">
        <v>1.9</v>
      </c>
      <c r="B17" s="444"/>
      <c r="C17" s="445" t="s">
        <v>109</v>
      </c>
      <c r="D17" s="445"/>
      <c r="E17" s="445"/>
      <c r="F17" s="445"/>
      <c r="G17" s="445"/>
      <c r="H17" s="445"/>
      <c r="I17" s="445"/>
      <c r="J17" s="445"/>
      <c r="K17" s="445"/>
      <c r="L17" s="445"/>
      <c r="M17" s="443"/>
      <c r="N17" s="446"/>
      <c r="O17" s="446"/>
      <c r="P17" s="446"/>
      <c r="Q17" s="447"/>
      <c r="R17" s="446"/>
      <c r="S17" s="446"/>
      <c r="T17" s="444"/>
      <c r="U17" s="433" t="s">
        <v>110</v>
      </c>
      <c r="V17" s="448"/>
      <c r="W17" s="31" t="s">
        <v>111</v>
      </c>
      <c r="X17" s="32"/>
      <c r="Y17" s="32"/>
      <c r="Z17" s="32"/>
      <c r="AA17" s="32"/>
      <c r="AB17" s="32"/>
      <c r="AC17" s="33"/>
      <c r="AD17" s="433"/>
      <c r="AE17" s="434"/>
      <c r="AF17" s="434"/>
      <c r="AG17" s="434"/>
      <c r="AH17" s="451"/>
      <c r="AI17" s="434"/>
      <c r="AJ17" s="434"/>
      <c r="AK17" s="448"/>
    </row>
    <row r="18" spans="1:37">
      <c r="A18" s="458">
        <v>1.1000000000000001</v>
      </c>
      <c r="B18" s="459"/>
      <c r="C18" s="445" t="s">
        <v>112</v>
      </c>
      <c r="D18" s="445"/>
      <c r="E18" s="445"/>
      <c r="F18" s="445"/>
      <c r="G18" s="445"/>
      <c r="H18" s="445"/>
      <c r="I18" s="445"/>
      <c r="J18" s="445"/>
      <c r="K18" s="445"/>
      <c r="L18" s="445"/>
      <c r="M18" s="443"/>
      <c r="N18" s="446"/>
      <c r="O18" s="446"/>
      <c r="P18" s="446"/>
      <c r="Q18" s="447"/>
      <c r="R18" s="446"/>
      <c r="S18" s="446"/>
      <c r="T18" s="444"/>
      <c r="U18" s="433" t="s">
        <v>113</v>
      </c>
      <c r="V18" s="448"/>
      <c r="W18" s="31" t="s">
        <v>114</v>
      </c>
      <c r="X18" s="32"/>
      <c r="Y18" s="32"/>
      <c r="Z18" s="32"/>
      <c r="AA18" s="32"/>
      <c r="AB18" s="32"/>
      <c r="AC18" s="33"/>
      <c r="AD18" s="433"/>
      <c r="AE18" s="434"/>
      <c r="AF18" s="434"/>
      <c r="AG18" s="434"/>
      <c r="AH18" s="451"/>
      <c r="AI18" s="434"/>
      <c r="AJ18" s="434"/>
      <c r="AK18" s="448"/>
    </row>
    <row r="19" spans="1:37">
      <c r="A19" s="443">
        <v>1.1100000000000001</v>
      </c>
      <c r="B19" s="444"/>
      <c r="C19" s="445" t="s">
        <v>115</v>
      </c>
      <c r="D19" s="445"/>
      <c r="E19" s="445"/>
      <c r="F19" s="445"/>
      <c r="G19" s="445"/>
      <c r="H19" s="445"/>
      <c r="I19" s="445"/>
      <c r="J19" s="445"/>
      <c r="K19" s="445"/>
      <c r="L19" s="445"/>
      <c r="M19" s="443"/>
      <c r="N19" s="446"/>
      <c r="O19" s="446"/>
      <c r="P19" s="446"/>
      <c r="Q19" s="447"/>
      <c r="R19" s="446"/>
      <c r="S19" s="446"/>
      <c r="T19" s="444"/>
      <c r="U19" s="433" t="s">
        <v>116</v>
      </c>
      <c r="V19" s="448"/>
      <c r="W19" s="31" t="s">
        <v>117</v>
      </c>
      <c r="X19" s="32"/>
      <c r="Y19" s="32"/>
      <c r="Z19" s="32"/>
      <c r="AA19" s="32"/>
      <c r="AB19" s="32"/>
      <c r="AC19" s="33"/>
      <c r="AD19" s="433"/>
      <c r="AE19" s="434"/>
      <c r="AF19" s="434"/>
      <c r="AG19" s="434"/>
      <c r="AH19" s="451"/>
      <c r="AI19" s="434"/>
      <c r="AJ19" s="434"/>
      <c r="AK19" s="448"/>
    </row>
    <row r="20" spans="1:37">
      <c r="A20" s="443">
        <v>1.1200000000000001</v>
      </c>
      <c r="B20" s="444"/>
      <c r="C20" s="445" t="s">
        <v>118</v>
      </c>
      <c r="D20" s="445"/>
      <c r="E20" s="445"/>
      <c r="F20" s="445"/>
      <c r="G20" s="445"/>
      <c r="H20" s="445"/>
      <c r="I20" s="445"/>
      <c r="J20" s="445"/>
      <c r="K20" s="445"/>
      <c r="L20" s="445"/>
      <c r="M20" s="443"/>
      <c r="N20" s="446"/>
      <c r="O20" s="446"/>
      <c r="P20" s="446"/>
      <c r="Q20" s="447"/>
      <c r="R20" s="446"/>
      <c r="S20" s="446"/>
      <c r="T20" s="444"/>
      <c r="U20" s="433" t="s">
        <v>119</v>
      </c>
      <c r="V20" s="448"/>
      <c r="W20" s="31" t="s">
        <v>120</v>
      </c>
      <c r="X20" s="32"/>
      <c r="Y20" s="32"/>
      <c r="Z20" s="32"/>
      <c r="AA20" s="32"/>
      <c r="AB20" s="32"/>
      <c r="AC20" s="33"/>
      <c r="AD20" s="433"/>
      <c r="AE20" s="434"/>
      <c r="AF20" s="434"/>
      <c r="AG20" s="434"/>
      <c r="AH20" s="451"/>
      <c r="AI20" s="434"/>
      <c r="AJ20" s="434"/>
      <c r="AK20" s="448"/>
    </row>
    <row r="21" spans="1:37">
      <c r="A21" s="443">
        <v>1.1299999999999999</v>
      </c>
      <c r="B21" s="444"/>
      <c r="C21" s="445" t="s">
        <v>121</v>
      </c>
      <c r="D21" s="445"/>
      <c r="E21" s="445"/>
      <c r="F21" s="445"/>
      <c r="G21" s="445"/>
      <c r="H21" s="445"/>
      <c r="I21" s="445"/>
      <c r="J21" s="445"/>
      <c r="K21" s="445"/>
      <c r="L21" s="445"/>
      <c r="M21" s="443"/>
      <c r="N21" s="446"/>
      <c r="O21" s="446"/>
      <c r="P21" s="446"/>
      <c r="Q21" s="447"/>
      <c r="R21" s="446"/>
      <c r="S21" s="446"/>
      <c r="T21" s="444"/>
      <c r="U21" s="433" t="s">
        <v>122</v>
      </c>
      <c r="V21" s="448"/>
      <c r="W21" s="31" t="s">
        <v>123</v>
      </c>
      <c r="X21" s="32"/>
      <c r="Y21" s="32"/>
      <c r="Z21" s="32"/>
      <c r="AA21" s="32"/>
      <c r="AB21" s="32"/>
      <c r="AC21" s="33"/>
      <c r="AD21" s="433"/>
      <c r="AE21" s="434"/>
      <c r="AF21" s="434"/>
      <c r="AG21" s="434"/>
      <c r="AH21" s="451"/>
      <c r="AI21" s="434"/>
      <c r="AJ21" s="434"/>
      <c r="AK21" s="448"/>
    </row>
    <row r="22" spans="1:37">
      <c r="A22" s="412" t="s">
        <v>124</v>
      </c>
      <c r="B22" s="413"/>
      <c r="C22" s="413"/>
      <c r="D22" s="413"/>
      <c r="E22" s="413"/>
      <c r="F22" s="413"/>
      <c r="G22" s="413"/>
      <c r="H22" s="413"/>
      <c r="I22" s="413"/>
      <c r="J22" s="413"/>
      <c r="K22" s="413"/>
      <c r="L22" s="413"/>
      <c r="M22" s="413"/>
      <c r="N22" s="413"/>
      <c r="O22" s="413"/>
      <c r="P22" s="413"/>
      <c r="Q22" s="413"/>
      <c r="R22" s="413"/>
      <c r="S22" s="413"/>
      <c r="T22" s="413"/>
      <c r="U22" s="433" t="s">
        <v>125</v>
      </c>
      <c r="V22" s="448"/>
      <c r="W22" s="31" t="s">
        <v>126</v>
      </c>
      <c r="X22" s="32"/>
      <c r="Y22" s="32"/>
      <c r="Z22" s="32"/>
      <c r="AA22" s="32"/>
      <c r="AB22" s="32"/>
      <c r="AC22" s="33"/>
      <c r="AD22" s="433"/>
      <c r="AE22" s="434"/>
      <c r="AF22" s="434"/>
      <c r="AG22" s="434"/>
      <c r="AH22" s="451"/>
      <c r="AI22" s="434"/>
      <c r="AJ22" s="434"/>
      <c r="AK22" s="448"/>
    </row>
    <row r="23" spans="1:37" ht="18.600000000000001" customHeight="1">
      <c r="A23" s="424">
        <v>2.1</v>
      </c>
      <c r="B23" s="426"/>
      <c r="C23" s="455" t="s">
        <v>127</v>
      </c>
      <c r="D23" s="455"/>
      <c r="E23" s="455"/>
      <c r="F23" s="455"/>
      <c r="G23" s="455"/>
      <c r="H23" s="455"/>
      <c r="I23" s="455"/>
      <c r="J23" s="455"/>
      <c r="K23" s="455"/>
      <c r="L23" s="455"/>
      <c r="M23" s="424"/>
      <c r="N23" s="425"/>
      <c r="O23" s="425"/>
      <c r="P23" s="425"/>
      <c r="Q23" s="460"/>
      <c r="R23" s="425"/>
      <c r="S23" s="425"/>
      <c r="T23" s="426"/>
      <c r="U23" s="433">
        <v>3.9</v>
      </c>
      <c r="V23" s="448"/>
      <c r="W23" s="31" t="s">
        <v>128</v>
      </c>
      <c r="X23" s="32"/>
      <c r="Y23" s="32"/>
      <c r="Z23" s="32"/>
      <c r="AA23" s="32"/>
      <c r="AB23" s="32"/>
      <c r="AC23" s="33"/>
      <c r="AD23" s="433"/>
      <c r="AE23" s="434"/>
      <c r="AF23" s="434"/>
      <c r="AG23" s="434"/>
      <c r="AH23" s="451"/>
      <c r="AI23" s="434"/>
      <c r="AJ23" s="434"/>
      <c r="AK23" s="448"/>
    </row>
    <row r="24" spans="1:37" ht="18.600000000000001" customHeight="1">
      <c r="A24" s="430"/>
      <c r="B24" s="432"/>
      <c r="C24" s="455"/>
      <c r="D24" s="455"/>
      <c r="E24" s="455"/>
      <c r="F24" s="455"/>
      <c r="G24" s="455"/>
      <c r="H24" s="455"/>
      <c r="I24" s="455"/>
      <c r="J24" s="455"/>
      <c r="K24" s="455"/>
      <c r="L24" s="455"/>
      <c r="M24" s="430"/>
      <c r="N24" s="431"/>
      <c r="O24" s="431"/>
      <c r="P24" s="431"/>
      <c r="Q24" s="461"/>
      <c r="R24" s="431"/>
      <c r="S24" s="431"/>
      <c r="T24" s="432"/>
      <c r="U24" s="462" t="s">
        <v>129</v>
      </c>
      <c r="V24" s="463"/>
      <c r="W24" s="31" t="s">
        <v>130</v>
      </c>
      <c r="X24" s="32"/>
      <c r="Y24" s="32"/>
      <c r="Z24" s="32"/>
      <c r="AA24" s="32"/>
      <c r="AB24" s="32"/>
      <c r="AC24" s="33"/>
      <c r="AD24" s="433"/>
      <c r="AE24" s="434"/>
      <c r="AF24" s="434"/>
      <c r="AG24" s="434"/>
      <c r="AH24" s="451"/>
      <c r="AI24" s="434"/>
      <c r="AJ24" s="434"/>
      <c r="AK24" s="448"/>
    </row>
    <row r="25" spans="1:37">
      <c r="A25" s="443">
        <v>2.2000000000000002</v>
      </c>
      <c r="B25" s="444"/>
      <c r="C25" s="445" t="s">
        <v>131</v>
      </c>
      <c r="D25" s="445"/>
      <c r="E25" s="445"/>
      <c r="F25" s="445"/>
      <c r="G25" s="445"/>
      <c r="H25" s="445"/>
      <c r="I25" s="445"/>
      <c r="J25" s="445"/>
      <c r="K25" s="445"/>
      <c r="L25" s="445"/>
      <c r="M25" s="443"/>
      <c r="N25" s="446"/>
      <c r="O25" s="446"/>
      <c r="P25" s="446"/>
      <c r="Q25" s="447"/>
      <c r="R25" s="446"/>
      <c r="S25" s="446"/>
      <c r="T25" s="444"/>
      <c r="U25" s="433">
        <v>3.11</v>
      </c>
      <c r="V25" s="448"/>
      <c r="W25" s="31" t="s">
        <v>132</v>
      </c>
      <c r="X25" s="32"/>
      <c r="Y25" s="32"/>
      <c r="Z25" s="32"/>
      <c r="AA25" s="32"/>
      <c r="AB25" s="32"/>
      <c r="AC25" s="33"/>
      <c r="AD25" s="433"/>
      <c r="AE25" s="434"/>
      <c r="AF25" s="434"/>
      <c r="AG25" s="434"/>
      <c r="AH25" s="451"/>
      <c r="AI25" s="434"/>
      <c r="AJ25" s="434"/>
      <c r="AK25" s="448"/>
    </row>
    <row r="26" spans="1:37">
      <c r="A26" s="443">
        <v>2.2999999999999998</v>
      </c>
      <c r="B26" s="444"/>
      <c r="C26" s="445" t="s">
        <v>133</v>
      </c>
      <c r="D26" s="445"/>
      <c r="E26" s="445"/>
      <c r="F26" s="445"/>
      <c r="G26" s="445"/>
      <c r="H26" s="445"/>
      <c r="I26" s="445"/>
      <c r="J26" s="445"/>
      <c r="K26" s="445"/>
      <c r="L26" s="445"/>
      <c r="M26" s="443"/>
      <c r="N26" s="446"/>
      <c r="O26" s="446"/>
      <c r="P26" s="446"/>
      <c r="Q26" s="447"/>
      <c r="R26" s="446"/>
      <c r="S26" s="446"/>
      <c r="T26" s="444"/>
      <c r="U26" s="433">
        <v>3.12</v>
      </c>
      <c r="V26" s="448"/>
      <c r="W26" s="31" t="s">
        <v>134</v>
      </c>
      <c r="X26" s="32"/>
      <c r="Y26" s="32"/>
      <c r="Z26" s="32"/>
      <c r="AA26" s="32"/>
      <c r="AB26" s="32"/>
      <c r="AC26" s="33"/>
      <c r="AD26" s="433"/>
      <c r="AE26" s="434"/>
      <c r="AF26" s="434"/>
      <c r="AG26" s="434"/>
      <c r="AH26" s="451"/>
      <c r="AI26" s="434"/>
      <c r="AJ26" s="434"/>
      <c r="AK26" s="448"/>
    </row>
    <row r="27" spans="1:37">
      <c r="A27" s="443">
        <v>2.4</v>
      </c>
      <c r="B27" s="444"/>
      <c r="C27" s="445" t="s">
        <v>135</v>
      </c>
      <c r="D27" s="445"/>
      <c r="E27" s="445"/>
      <c r="F27" s="445"/>
      <c r="G27" s="445"/>
      <c r="H27" s="445"/>
      <c r="I27" s="445"/>
      <c r="J27" s="445"/>
      <c r="K27" s="445"/>
      <c r="L27" s="445"/>
      <c r="M27" s="443"/>
      <c r="N27" s="446"/>
      <c r="O27" s="446"/>
      <c r="P27" s="446"/>
      <c r="Q27" s="447"/>
      <c r="R27" s="446"/>
      <c r="S27" s="446"/>
      <c r="T27" s="444"/>
      <c r="U27" s="433">
        <v>3.13</v>
      </c>
      <c r="V27" s="448"/>
      <c r="W27" s="31" t="s">
        <v>136</v>
      </c>
      <c r="X27" s="32"/>
      <c r="Y27" s="32"/>
      <c r="Z27" s="32"/>
      <c r="AA27" s="32"/>
      <c r="AB27" s="32"/>
      <c r="AC27" s="33"/>
      <c r="AD27" s="465"/>
      <c r="AE27" s="418"/>
      <c r="AF27" s="418"/>
      <c r="AG27" s="418"/>
      <c r="AH27" s="464"/>
      <c r="AI27" s="418"/>
      <c r="AJ27" s="418"/>
      <c r="AK27" s="419"/>
    </row>
    <row r="28" spans="1:37">
      <c r="A28" s="443">
        <v>2.5</v>
      </c>
      <c r="B28" s="444"/>
      <c r="C28" s="445" t="s">
        <v>137</v>
      </c>
      <c r="D28" s="445"/>
      <c r="E28" s="445"/>
      <c r="F28" s="445"/>
      <c r="G28" s="445"/>
      <c r="H28" s="445"/>
      <c r="I28" s="445"/>
      <c r="J28" s="445"/>
      <c r="K28" s="445"/>
      <c r="L28" s="445"/>
      <c r="M28" s="443"/>
      <c r="N28" s="446"/>
      <c r="O28" s="446"/>
      <c r="P28" s="446"/>
      <c r="Q28" s="447"/>
      <c r="R28" s="446"/>
      <c r="S28" s="446"/>
      <c r="T28" s="444"/>
      <c r="U28" s="465">
        <v>3.14</v>
      </c>
      <c r="V28" s="419"/>
      <c r="W28" s="466" t="s">
        <v>138</v>
      </c>
      <c r="X28" s="467"/>
      <c r="Y28" s="467"/>
      <c r="Z28" s="467"/>
      <c r="AA28" s="467"/>
      <c r="AB28" s="467"/>
      <c r="AC28" s="467"/>
      <c r="AD28" s="465"/>
      <c r="AE28" s="418"/>
      <c r="AF28" s="418"/>
      <c r="AG28" s="418"/>
      <c r="AH28" s="464"/>
      <c r="AI28" s="418"/>
      <c r="AJ28" s="418"/>
      <c r="AK28" s="419"/>
    </row>
    <row r="29" spans="1:37">
      <c r="A29" s="443">
        <v>2.6</v>
      </c>
      <c r="B29" s="444"/>
      <c r="C29" s="445" t="s">
        <v>139</v>
      </c>
      <c r="D29" s="445"/>
      <c r="E29" s="445"/>
      <c r="F29" s="445"/>
      <c r="G29" s="445"/>
      <c r="H29" s="445"/>
      <c r="I29" s="445"/>
      <c r="J29" s="445"/>
      <c r="K29" s="445"/>
      <c r="L29" s="445"/>
      <c r="M29" s="443"/>
      <c r="N29" s="446"/>
      <c r="O29" s="446"/>
      <c r="P29" s="446"/>
      <c r="Q29" s="447"/>
      <c r="R29" s="446"/>
      <c r="S29" s="446"/>
      <c r="T29" s="444"/>
      <c r="U29" s="422"/>
      <c r="V29" s="423"/>
      <c r="W29" s="468"/>
      <c r="X29" s="469"/>
      <c r="Y29" s="469"/>
      <c r="Z29" s="469"/>
      <c r="AA29" s="469"/>
      <c r="AB29" s="469"/>
      <c r="AC29" s="469"/>
      <c r="AD29" s="422"/>
      <c r="AE29" s="470"/>
      <c r="AF29" s="470"/>
      <c r="AG29" s="470"/>
      <c r="AH29" s="471"/>
      <c r="AI29" s="470"/>
      <c r="AJ29" s="470"/>
      <c r="AK29" s="423"/>
    </row>
    <row r="30" spans="1:37">
      <c r="A30" s="443">
        <v>2.7</v>
      </c>
      <c r="B30" s="444"/>
      <c r="C30" s="445" t="s">
        <v>140</v>
      </c>
      <c r="D30" s="445"/>
      <c r="E30" s="445"/>
      <c r="F30" s="445"/>
      <c r="G30" s="445"/>
      <c r="H30" s="445"/>
      <c r="I30" s="445"/>
      <c r="J30" s="445"/>
      <c r="K30" s="445"/>
      <c r="L30" s="445"/>
      <c r="M30" s="443"/>
      <c r="N30" s="446"/>
      <c r="O30" s="446"/>
      <c r="P30" s="446"/>
      <c r="Q30" s="447"/>
      <c r="R30" s="446"/>
      <c r="S30" s="446"/>
      <c r="T30" s="444"/>
      <c r="U30" s="433" t="s">
        <v>141</v>
      </c>
      <c r="V30" s="448"/>
      <c r="W30" s="31" t="s">
        <v>142</v>
      </c>
      <c r="X30" s="32"/>
      <c r="Y30" s="32"/>
      <c r="Z30" s="32"/>
      <c r="AA30" s="32"/>
      <c r="AB30" s="32"/>
      <c r="AC30" s="33"/>
      <c r="AD30" s="422"/>
      <c r="AE30" s="470"/>
      <c r="AF30" s="470"/>
      <c r="AG30" s="470"/>
      <c r="AH30" s="471"/>
      <c r="AI30" s="470"/>
      <c r="AJ30" s="470"/>
      <c r="AK30" s="423"/>
    </row>
    <row r="31" spans="1:37">
      <c r="A31" s="443">
        <v>2.8</v>
      </c>
      <c r="B31" s="444"/>
      <c r="C31" s="445" t="s">
        <v>143</v>
      </c>
      <c r="D31" s="445"/>
      <c r="E31" s="445"/>
      <c r="F31" s="445"/>
      <c r="G31" s="445"/>
      <c r="H31" s="445"/>
      <c r="I31" s="445"/>
      <c r="J31" s="445"/>
      <c r="K31" s="445"/>
      <c r="L31" s="445"/>
      <c r="M31" s="443"/>
      <c r="N31" s="446"/>
      <c r="O31" s="446"/>
      <c r="P31" s="446"/>
      <c r="Q31" s="447"/>
      <c r="R31" s="446"/>
      <c r="S31" s="446"/>
      <c r="T31" s="444"/>
      <c r="U31" s="433" t="s">
        <v>144</v>
      </c>
      <c r="V31" s="448"/>
      <c r="W31" s="31" t="s">
        <v>145</v>
      </c>
      <c r="X31" s="32"/>
      <c r="Y31" s="32"/>
      <c r="Z31" s="32"/>
      <c r="AA31" s="32"/>
      <c r="AB31" s="32"/>
      <c r="AC31" s="33"/>
      <c r="AD31" s="433"/>
      <c r="AE31" s="434"/>
      <c r="AF31" s="434"/>
      <c r="AG31" s="434"/>
      <c r="AH31" s="451"/>
      <c r="AI31" s="434"/>
      <c r="AJ31" s="434"/>
      <c r="AK31" s="448"/>
    </row>
    <row r="32" spans="1:37">
      <c r="A32" s="443">
        <v>2.9</v>
      </c>
      <c r="B32" s="444"/>
      <c r="C32" s="445" t="s">
        <v>146</v>
      </c>
      <c r="D32" s="445"/>
      <c r="E32" s="445"/>
      <c r="F32" s="445"/>
      <c r="G32" s="445"/>
      <c r="H32" s="445"/>
      <c r="I32" s="445"/>
      <c r="J32" s="445"/>
      <c r="K32" s="445"/>
      <c r="L32" s="445"/>
      <c r="M32" s="443"/>
      <c r="N32" s="446"/>
      <c r="O32" s="446"/>
      <c r="P32" s="446"/>
      <c r="Q32" s="447"/>
      <c r="R32" s="446"/>
      <c r="S32" s="446"/>
      <c r="T32" s="444"/>
      <c r="U32" s="433" t="s">
        <v>147</v>
      </c>
      <c r="V32" s="448"/>
      <c r="W32" s="31" t="s">
        <v>148</v>
      </c>
      <c r="X32" s="32"/>
      <c r="Y32" s="32"/>
      <c r="Z32" s="32"/>
      <c r="AA32" s="32"/>
      <c r="AB32" s="32"/>
      <c r="AC32" s="33"/>
      <c r="AD32" s="433"/>
      <c r="AE32" s="434"/>
      <c r="AF32" s="434"/>
      <c r="AG32" s="434"/>
      <c r="AH32" s="451"/>
      <c r="AI32" s="434"/>
      <c r="AJ32" s="434"/>
      <c r="AK32" s="448"/>
    </row>
    <row r="33" spans="1:37">
      <c r="A33" s="458">
        <v>2.1</v>
      </c>
      <c r="B33" s="459"/>
      <c r="C33" s="445" t="s">
        <v>149</v>
      </c>
      <c r="D33" s="445"/>
      <c r="E33" s="445"/>
      <c r="F33" s="445"/>
      <c r="G33" s="445"/>
      <c r="H33" s="445"/>
      <c r="I33" s="445"/>
      <c r="J33" s="445"/>
      <c r="K33" s="445"/>
      <c r="L33" s="445"/>
      <c r="M33" s="443"/>
      <c r="N33" s="446"/>
      <c r="O33" s="446"/>
      <c r="P33" s="446"/>
      <c r="Q33" s="447"/>
      <c r="R33" s="446"/>
      <c r="S33" s="446"/>
      <c r="T33" s="444"/>
      <c r="U33" s="433" t="s">
        <v>150</v>
      </c>
      <c r="V33" s="448"/>
      <c r="W33" s="31" t="s">
        <v>151</v>
      </c>
      <c r="X33" s="32"/>
      <c r="Y33" s="32"/>
      <c r="Z33" s="32"/>
      <c r="AA33" s="32"/>
      <c r="AB33" s="32"/>
      <c r="AC33" s="33"/>
      <c r="AD33" s="433"/>
      <c r="AE33" s="434"/>
      <c r="AF33" s="434"/>
      <c r="AG33" s="434"/>
      <c r="AH33" s="451"/>
      <c r="AI33" s="434"/>
      <c r="AJ33" s="434"/>
      <c r="AK33" s="448"/>
    </row>
    <row r="34" spans="1:37">
      <c r="A34" s="458">
        <v>2.11</v>
      </c>
      <c r="B34" s="459"/>
      <c r="C34" s="445" t="s">
        <v>152</v>
      </c>
      <c r="D34" s="445"/>
      <c r="E34" s="445"/>
      <c r="F34" s="445"/>
      <c r="G34" s="445"/>
      <c r="H34" s="445"/>
      <c r="I34" s="445"/>
      <c r="J34" s="445"/>
      <c r="K34" s="445"/>
      <c r="L34" s="445"/>
      <c r="M34" s="443"/>
      <c r="N34" s="446"/>
      <c r="O34" s="446"/>
      <c r="P34" s="446"/>
      <c r="Q34" s="447"/>
      <c r="R34" s="446"/>
      <c r="S34" s="446"/>
      <c r="T34" s="444"/>
      <c r="U34" s="433" t="s">
        <v>153</v>
      </c>
      <c r="V34" s="448"/>
      <c r="W34" s="31" t="s">
        <v>154</v>
      </c>
      <c r="X34" s="32"/>
      <c r="Y34" s="32"/>
      <c r="Z34" s="32"/>
      <c r="AA34" s="32"/>
      <c r="AB34" s="32"/>
      <c r="AC34" s="33"/>
      <c r="AD34" s="433"/>
      <c r="AE34" s="434"/>
      <c r="AF34" s="434"/>
      <c r="AG34" s="434"/>
      <c r="AH34" s="451"/>
      <c r="AI34" s="434"/>
      <c r="AJ34" s="434"/>
      <c r="AK34" s="448"/>
    </row>
    <row r="35" spans="1:37" ht="18.75" customHeight="1">
      <c r="A35" s="472">
        <v>2.12</v>
      </c>
      <c r="B35" s="473"/>
      <c r="C35" s="445" t="s">
        <v>155</v>
      </c>
      <c r="D35" s="445"/>
      <c r="E35" s="445"/>
      <c r="F35" s="445"/>
      <c r="G35" s="445"/>
      <c r="H35" s="445"/>
      <c r="I35" s="445"/>
      <c r="J35" s="445"/>
      <c r="K35" s="445"/>
      <c r="L35" s="445"/>
      <c r="M35" s="424"/>
      <c r="N35" s="425"/>
      <c r="O35" s="425"/>
      <c r="P35" s="425"/>
      <c r="Q35" s="460"/>
      <c r="R35" s="425"/>
      <c r="S35" s="425"/>
      <c r="T35" s="426"/>
      <c r="U35" s="433" t="s">
        <v>156</v>
      </c>
      <c r="V35" s="448"/>
      <c r="W35" s="31" t="s">
        <v>157</v>
      </c>
      <c r="X35" s="32"/>
      <c r="Y35" s="32"/>
      <c r="Z35" s="32"/>
      <c r="AA35" s="32"/>
      <c r="AB35" s="32"/>
      <c r="AC35" s="33"/>
      <c r="AD35" s="433"/>
      <c r="AE35" s="434"/>
      <c r="AF35" s="434"/>
      <c r="AG35" s="434"/>
      <c r="AH35" s="451"/>
      <c r="AI35" s="434"/>
      <c r="AJ35" s="434"/>
      <c r="AK35" s="448"/>
    </row>
    <row r="36" spans="1:37">
      <c r="A36" s="474"/>
      <c r="B36" s="475"/>
      <c r="C36" s="445"/>
      <c r="D36" s="445"/>
      <c r="E36" s="445"/>
      <c r="F36" s="445"/>
      <c r="G36" s="445"/>
      <c r="H36" s="445"/>
      <c r="I36" s="445"/>
      <c r="J36" s="445"/>
      <c r="K36" s="445"/>
      <c r="L36" s="445"/>
      <c r="M36" s="430"/>
      <c r="N36" s="431"/>
      <c r="O36" s="431"/>
      <c r="P36" s="431"/>
      <c r="Q36" s="461"/>
      <c r="R36" s="431"/>
      <c r="S36" s="431"/>
      <c r="T36" s="432"/>
      <c r="U36" s="433" t="s">
        <v>158</v>
      </c>
      <c r="V36" s="448"/>
      <c r="W36" s="31" t="s">
        <v>159</v>
      </c>
      <c r="X36" s="32"/>
      <c r="Y36" s="32"/>
      <c r="Z36" s="32"/>
      <c r="AA36" s="32"/>
      <c r="AB36" s="32"/>
      <c r="AC36" s="33"/>
      <c r="AD36" s="433"/>
      <c r="AE36" s="434"/>
      <c r="AF36" s="434"/>
      <c r="AG36" s="434"/>
      <c r="AH36" s="451"/>
      <c r="AI36" s="434"/>
      <c r="AJ36" s="434"/>
      <c r="AK36" s="448"/>
    </row>
    <row r="37" spans="1:37" ht="18.75" customHeight="1">
      <c r="A37" s="424">
        <v>2.13</v>
      </c>
      <c r="B37" s="426"/>
      <c r="C37" s="445" t="s">
        <v>160</v>
      </c>
      <c r="D37" s="445"/>
      <c r="E37" s="445"/>
      <c r="F37" s="445"/>
      <c r="G37" s="445"/>
      <c r="H37" s="445"/>
      <c r="I37" s="445"/>
      <c r="J37" s="445"/>
      <c r="K37" s="445"/>
      <c r="L37" s="445"/>
      <c r="M37" s="424"/>
      <c r="N37" s="425"/>
      <c r="O37" s="425"/>
      <c r="P37" s="425"/>
      <c r="Q37" s="460"/>
      <c r="R37" s="425"/>
      <c r="S37" s="425"/>
      <c r="T37" s="426"/>
      <c r="U37" s="433" t="s">
        <v>161</v>
      </c>
      <c r="V37" s="448"/>
      <c r="W37" s="31" t="s">
        <v>162</v>
      </c>
      <c r="X37" s="32"/>
      <c r="Y37" s="32"/>
      <c r="Z37" s="32"/>
      <c r="AA37" s="32"/>
      <c r="AB37" s="32"/>
      <c r="AC37" s="33"/>
      <c r="AD37" s="433"/>
      <c r="AE37" s="434"/>
      <c r="AF37" s="434"/>
      <c r="AG37" s="434"/>
      <c r="AH37" s="451"/>
      <c r="AI37" s="434"/>
      <c r="AJ37" s="434"/>
      <c r="AK37" s="448"/>
    </row>
    <row r="38" spans="1:37">
      <c r="A38" s="430"/>
      <c r="B38" s="432"/>
      <c r="C38" s="445"/>
      <c r="D38" s="445"/>
      <c r="E38" s="445"/>
      <c r="F38" s="445"/>
      <c r="G38" s="445"/>
      <c r="H38" s="445"/>
      <c r="I38" s="445"/>
      <c r="J38" s="445"/>
      <c r="K38" s="445"/>
      <c r="L38" s="445"/>
      <c r="M38" s="430"/>
      <c r="N38" s="431"/>
      <c r="O38" s="431"/>
      <c r="P38" s="431"/>
      <c r="Q38" s="461"/>
      <c r="R38" s="431"/>
      <c r="S38" s="431"/>
      <c r="T38" s="432"/>
      <c r="U38" s="433" t="s">
        <v>163</v>
      </c>
      <c r="V38" s="448"/>
      <c r="W38" s="31" t="s">
        <v>164</v>
      </c>
      <c r="X38" s="32"/>
      <c r="Y38" s="32"/>
      <c r="Z38" s="32"/>
      <c r="AA38" s="32"/>
      <c r="AB38" s="32"/>
      <c r="AC38" s="33"/>
      <c r="AD38" s="433"/>
      <c r="AE38" s="434"/>
      <c r="AF38" s="434"/>
      <c r="AG38" s="434"/>
      <c r="AH38" s="451"/>
      <c r="AI38" s="434"/>
      <c r="AJ38" s="434"/>
      <c r="AK38" s="448"/>
    </row>
    <row r="39" spans="1:37" ht="16.5" customHeight="1">
      <c r="A39" s="424" t="s">
        <v>165</v>
      </c>
      <c r="B39" s="426"/>
      <c r="C39" s="455" t="s">
        <v>166</v>
      </c>
      <c r="D39" s="455"/>
      <c r="E39" s="455"/>
      <c r="F39" s="455"/>
      <c r="G39" s="455"/>
      <c r="H39" s="455"/>
      <c r="I39" s="455"/>
      <c r="J39" s="455"/>
      <c r="K39" s="455"/>
      <c r="L39" s="455"/>
      <c r="M39" s="34"/>
      <c r="N39" s="433" t="s">
        <v>167</v>
      </c>
      <c r="O39" s="434"/>
      <c r="P39" s="434"/>
      <c r="Q39" s="35"/>
      <c r="R39" s="433" t="s">
        <v>167</v>
      </c>
      <c r="S39" s="434"/>
      <c r="T39" s="448"/>
      <c r="U39" s="433">
        <v>3.18</v>
      </c>
      <c r="V39" s="448"/>
      <c r="W39" s="31" t="s">
        <v>168</v>
      </c>
      <c r="X39" s="32"/>
      <c r="Y39" s="32"/>
      <c r="Z39" s="32"/>
      <c r="AA39" s="32"/>
      <c r="AB39" s="32"/>
      <c r="AC39" s="33"/>
      <c r="AD39" s="433"/>
      <c r="AE39" s="434"/>
      <c r="AF39" s="434"/>
      <c r="AG39" s="434"/>
      <c r="AH39" s="451"/>
      <c r="AI39" s="434"/>
      <c r="AJ39" s="434"/>
      <c r="AK39" s="448"/>
    </row>
    <row r="40" spans="1:37" ht="16.5" customHeight="1">
      <c r="A40" s="430"/>
      <c r="B40" s="432"/>
      <c r="C40" s="455"/>
      <c r="D40" s="455"/>
      <c r="E40" s="455"/>
      <c r="F40" s="455"/>
      <c r="G40" s="455"/>
      <c r="H40" s="455"/>
      <c r="I40" s="455"/>
      <c r="J40" s="455"/>
      <c r="K40" s="455"/>
      <c r="L40" s="455"/>
      <c r="M40" s="34"/>
      <c r="N40" s="433" t="s">
        <v>169</v>
      </c>
      <c r="O40" s="434"/>
      <c r="P40" s="434"/>
      <c r="Q40" s="35"/>
      <c r="R40" s="433" t="s">
        <v>170</v>
      </c>
      <c r="S40" s="434"/>
      <c r="T40" s="448"/>
      <c r="U40" s="465" t="s">
        <v>171</v>
      </c>
      <c r="V40" s="419"/>
      <c r="W40" s="466" t="s">
        <v>172</v>
      </c>
      <c r="X40" s="476"/>
      <c r="Y40" s="476"/>
      <c r="Z40" s="476"/>
      <c r="AA40" s="476"/>
      <c r="AB40" s="476"/>
      <c r="AC40" s="477"/>
      <c r="AD40" s="36"/>
      <c r="AE40" s="433" t="s">
        <v>173</v>
      </c>
      <c r="AF40" s="434"/>
      <c r="AG40" s="434"/>
      <c r="AH40" s="37"/>
      <c r="AI40" s="433" t="s">
        <v>173</v>
      </c>
      <c r="AJ40" s="434"/>
      <c r="AK40" s="448"/>
    </row>
    <row r="41" spans="1:37" ht="16.5" customHeight="1">
      <c r="A41" s="424" t="s">
        <v>174</v>
      </c>
      <c r="B41" s="426"/>
      <c r="C41" s="455" t="s">
        <v>175</v>
      </c>
      <c r="D41" s="455"/>
      <c r="E41" s="455"/>
      <c r="F41" s="455"/>
      <c r="G41" s="455"/>
      <c r="H41" s="455"/>
      <c r="I41" s="455"/>
      <c r="J41" s="455"/>
      <c r="K41" s="455"/>
      <c r="L41" s="455"/>
      <c r="M41" s="34"/>
      <c r="N41" s="433" t="s">
        <v>176</v>
      </c>
      <c r="O41" s="434"/>
      <c r="P41" s="434"/>
      <c r="Q41" s="35"/>
      <c r="R41" s="433" t="s">
        <v>176</v>
      </c>
      <c r="S41" s="434"/>
      <c r="T41" s="448"/>
      <c r="U41" s="420"/>
      <c r="V41" s="421"/>
      <c r="W41" s="478"/>
      <c r="X41" s="479"/>
      <c r="Y41" s="479"/>
      <c r="Z41" s="479"/>
      <c r="AA41" s="479"/>
      <c r="AB41" s="479"/>
      <c r="AC41" s="480"/>
      <c r="AD41" s="36"/>
      <c r="AE41" s="433" t="s">
        <v>170</v>
      </c>
      <c r="AF41" s="434"/>
      <c r="AG41" s="434"/>
      <c r="AH41" s="37"/>
      <c r="AI41" s="433" t="s">
        <v>170</v>
      </c>
      <c r="AJ41" s="434"/>
      <c r="AK41" s="448"/>
    </row>
    <row r="42" spans="1:37" ht="16.5" customHeight="1">
      <c r="A42" s="430"/>
      <c r="B42" s="432"/>
      <c r="C42" s="455"/>
      <c r="D42" s="455"/>
      <c r="E42" s="455"/>
      <c r="F42" s="455"/>
      <c r="G42" s="455"/>
      <c r="H42" s="455"/>
      <c r="I42" s="455"/>
      <c r="J42" s="455"/>
      <c r="K42" s="455"/>
      <c r="L42" s="455"/>
      <c r="M42" s="34"/>
      <c r="N42" s="433" t="s">
        <v>177</v>
      </c>
      <c r="O42" s="434"/>
      <c r="P42" s="434"/>
      <c r="Q42" s="35"/>
      <c r="R42" s="433" t="s">
        <v>177</v>
      </c>
      <c r="S42" s="434"/>
      <c r="T42" s="448"/>
      <c r="U42" s="420"/>
      <c r="V42" s="421"/>
      <c r="W42" s="466" t="s">
        <v>178</v>
      </c>
      <c r="X42" s="476"/>
      <c r="Y42" s="476"/>
      <c r="Z42" s="476"/>
      <c r="AA42" s="476"/>
      <c r="AB42" s="476"/>
      <c r="AC42" s="477"/>
      <c r="AD42" s="36"/>
      <c r="AE42" s="433" t="s">
        <v>173</v>
      </c>
      <c r="AF42" s="434"/>
      <c r="AG42" s="434"/>
      <c r="AH42" s="37"/>
      <c r="AI42" s="433" t="s">
        <v>173</v>
      </c>
      <c r="AJ42" s="434"/>
      <c r="AK42" s="448"/>
    </row>
    <row r="43" spans="1:37" ht="16.5" customHeight="1">
      <c r="A43" s="424" t="s">
        <v>179</v>
      </c>
      <c r="B43" s="426"/>
      <c r="C43" s="481" t="s">
        <v>180</v>
      </c>
      <c r="D43" s="481"/>
      <c r="E43" s="481"/>
      <c r="F43" s="481"/>
      <c r="G43" s="481"/>
      <c r="H43" s="481"/>
      <c r="I43" s="481"/>
      <c r="J43" s="481"/>
      <c r="K43" s="481"/>
      <c r="L43" s="481"/>
      <c r="M43" s="34"/>
      <c r="N43" s="433" t="s">
        <v>167</v>
      </c>
      <c r="O43" s="434"/>
      <c r="P43" s="434"/>
      <c r="Q43" s="35"/>
      <c r="R43" s="433" t="s">
        <v>167</v>
      </c>
      <c r="S43" s="434"/>
      <c r="T43" s="448"/>
      <c r="U43" s="420"/>
      <c r="V43" s="421"/>
      <c r="W43" s="478"/>
      <c r="X43" s="479"/>
      <c r="Y43" s="479"/>
      <c r="Z43" s="479"/>
      <c r="AA43" s="479"/>
      <c r="AB43" s="479"/>
      <c r="AC43" s="480"/>
      <c r="AD43" s="36"/>
      <c r="AE43" s="433" t="s">
        <v>170</v>
      </c>
      <c r="AF43" s="434"/>
      <c r="AG43" s="434"/>
      <c r="AH43" s="37"/>
      <c r="AI43" s="433" t="s">
        <v>170</v>
      </c>
      <c r="AJ43" s="434"/>
      <c r="AK43" s="448"/>
    </row>
    <row r="44" spans="1:37" ht="16.5" customHeight="1">
      <c r="A44" s="430"/>
      <c r="B44" s="432"/>
      <c r="C44" s="481"/>
      <c r="D44" s="481"/>
      <c r="E44" s="481"/>
      <c r="F44" s="481"/>
      <c r="G44" s="481"/>
      <c r="H44" s="481"/>
      <c r="I44" s="481"/>
      <c r="J44" s="481"/>
      <c r="K44" s="481"/>
      <c r="L44" s="481"/>
      <c r="M44" s="34"/>
      <c r="N44" s="433" t="s">
        <v>181</v>
      </c>
      <c r="O44" s="434"/>
      <c r="P44" s="434"/>
      <c r="Q44" s="35"/>
      <c r="R44" s="433" t="s">
        <v>181</v>
      </c>
      <c r="S44" s="434"/>
      <c r="T44" s="448"/>
      <c r="U44" s="420"/>
      <c r="V44" s="421"/>
      <c r="W44" s="490" t="s">
        <v>182</v>
      </c>
      <c r="X44" s="467"/>
      <c r="Y44" s="467"/>
      <c r="Z44" s="467"/>
      <c r="AA44" s="467"/>
      <c r="AB44" s="467"/>
      <c r="AC44" s="491"/>
      <c r="AD44" s="493"/>
      <c r="AE44" s="494"/>
      <c r="AF44" s="494"/>
      <c r="AG44" s="494"/>
      <c r="AH44" s="497"/>
      <c r="AI44" s="494"/>
      <c r="AJ44" s="494"/>
      <c r="AK44" s="498"/>
    </row>
    <row r="45" spans="1:37" ht="17.25" customHeight="1">
      <c r="A45" s="424" t="s">
        <v>183</v>
      </c>
      <c r="B45" s="426"/>
      <c r="C45" s="466" t="s">
        <v>184</v>
      </c>
      <c r="D45" s="476"/>
      <c r="E45" s="476"/>
      <c r="F45" s="476"/>
      <c r="G45" s="476"/>
      <c r="H45" s="476"/>
      <c r="I45" s="476"/>
      <c r="J45" s="476"/>
      <c r="K45" s="476"/>
      <c r="L45" s="476"/>
      <c r="M45" s="482" t="s">
        <v>171</v>
      </c>
      <c r="N45" s="483"/>
      <c r="O45" s="483"/>
      <c r="P45" s="483"/>
      <c r="Q45" s="486" t="s">
        <v>171</v>
      </c>
      <c r="R45" s="483"/>
      <c r="S45" s="483"/>
      <c r="T45" s="487"/>
      <c r="U45" s="422"/>
      <c r="V45" s="423"/>
      <c r="W45" s="468"/>
      <c r="X45" s="469"/>
      <c r="Y45" s="469"/>
      <c r="Z45" s="469"/>
      <c r="AA45" s="469"/>
      <c r="AB45" s="469"/>
      <c r="AC45" s="492"/>
      <c r="AD45" s="495"/>
      <c r="AE45" s="496"/>
      <c r="AF45" s="496"/>
      <c r="AG45" s="496"/>
      <c r="AH45" s="499"/>
      <c r="AI45" s="496"/>
      <c r="AJ45" s="496"/>
      <c r="AK45" s="500"/>
    </row>
    <row r="46" spans="1:37" ht="17.25" customHeight="1">
      <c r="A46" s="430"/>
      <c r="B46" s="432"/>
      <c r="C46" s="478"/>
      <c r="D46" s="479"/>
      <c r="E46" s="479"/>
      <c r="F46" s="479"/>
      <c r="G46" s="479"/>
      <c r="H46" s="479"/>
      <c r="I46" s="479"/>
      <c r="J46" s="479"/>
      <c r="K46" s="479"/>
      <c r="L46" s="479"/>
      <c r="M46" s="484"/>
      <c r="N46" s="485"/>
      <c r="O46" s="485"/>
      <c r="P46" s="485"/>
      <c r="Q46" s="488"/>
      <c r="R46" s="485"/>
      <c r="S46" s="485"/>
      <c r="T46" s="489"/>
      <c r="U46" s="38" t="s">
        <v>185</v>
      </c>
      <c r="V46" s="39"/>
      <c r="W46" s="39"/>
      <c r="X46" s="39"/>
      <c r="Y46" s="39"/>
      <c r="Z46" s="39"/>
      <c r="AA46" s="39"/>
      <c r="AB46" s="39"/>
      <c r="AC46" s="39"/>
      <c r="AD46" s="39"/>
      <c r="AE46" s="39"/>
      <c r="AF46" s="39"/>
      <c r="AG46" s="39"/>
      <c r="AH46" s="39"/>
      <c r="AI46" s="39"/>
      <c r="AJ46" s="39"/>
      <c r="AK46" s="39"/>
    </row>
    <row r="47" spans="1:37" ht="16.5" customHeight="1">
      <c r="U47" s="19">
        <v>4.0999999999999996</v>
      </c>
      <c r="V47" s="22"/>
      <c r="W47" s="40" t="s">
        <v>186</v>
      </c>
      <c r="X47" s="41"/>
      <c r="Y47" s="41"/>
      <c r="Z47" s="41"/>
      <c r="AA47" s="41"/>
      <c r="AB47" s="41"/>
      <c r="AC47" s="42"/>
      <c r="AD47" s="43"/>
      <c r="AE47" s="44"/>
      <c r="AF47" s="44"/>
      <c r="AG47" s="44"/>
      <c r="AH47" s="45"/>
      <c r="AI47" s="44"/>
      <c r="AJ47" s="44"/>
      <c r="AK47" s="46"/>
    </row>
    <row r="48" spans="1:37" ht="18" customHeight="1">
      <c r="A48" s="535" t="s">
        <v>68</v>
      </c>
      <c r="B48" s="535"/>
      <c r="C48" s="535"/>
      <c r="D48" s="535"/>
      <c r="E48" s="535"/>
      <c r="F48" s="535"/>
      <c r="G48" s="535"/>
      <c r="H48" s="535"/>
      <c r="I48" s="535"/>
      <c r="J48" s="535"/>
      <c r="K48" s="535"/>
      <c r="L48" s="535"/>
      <c r="M48" s="535"/>
      <c r="N48" s="535"/>
      <c r="O48" s="535"/>
      <c r="P48" s="535"/>
      <c r="Q48" s="535"/>
      <c r="R48" s="535"/>
      <c r="S48" s="535"/>
      <c r="T48" s="536"/>
      <c r="U48" s="19">
        <v>4.2</v>
      </c>
      <c r="V48" s="22"/>
      <c r="W48" s="40" t="s">
        <v>187</v>
      </c>
      <c r="X48" s="41"/>
      <c r="Y48" s="41"/>
      <c r="Z48" s="41"/>
      <c r="AA48" s="41"/>
      <c r="AB48" s="41"/>
      <c r="AC48" s="42"/>
      <c r="AD48" s="43"/>
      <c r="AE48" s="44"/>
      <c r="AF48" s="44"/>
      <c r="AG48" s="44"/>
      <c r="AH48" s="45"/>
      <c r="AI48" s="44"/>
      <c r="AJ48" s="44"/>
      <c r="AK48" s="46"/>
    </row>
    <row r="49" spans="1:40" ht="19.899999999999999" customHeight="1">
      <c r="A49" s="535"/>
      <c r="B49" s="535"/>
      <c r="C49" s="535"/>
      <c r="D49" s="535"/>
      <c r="E49" s="535"/>
      <c r="F49" s="535"/>
      <c r="G49" s="535"/>
      <c r="H49" s="535"/>
      <c r="I49" s="535"/>
      <c r="J49" s="535"/>
      <c r="K49" s="535"/>
      <c r="L49" s="535"/>
      <c r="M49" s="535"/>
      <c r="N49" s="535"/>
      <c r="O49" s="535"/>
      <c r="P49" s="535"/>
      <c r="Q49" s="535"/>
      <c r="R49" s="535"/>
      <c r="S49" s="535"/>
      <c r="T49" s="536"/>
      <c r="U49" s="19">
        <v>4.3</v>
      </c>
      <c r="V49" s="22"/>
      <c r="W49" s="40" t="s">
        <v>188</v>
      </c>
      <c r="X49" s="41"/>
      <c r="Y49" s="41"/>
      <c r="Z49" s="41"/>
      <c r="AA49" s="41"/>
      <c r="AB49" s="41"/>
      <c r="AC49" s="42"/>
      <c r="AD49" s="43"/>
      <c r="AE49" s="44"/>
      <c r="AF49" s="44"/>
      <c r="AG49" s="44"/>
      <c r="AH49" s="45"/>
      <c r="AI49" s="44"/>
      <c r="AJ49" s="44"/>
      <c r="AK49" s="46"/>
    </row>
    <row r="50" spans="1:40" ht="19.5" customHeight="1">
      <c r="A50" s="535"/>
      <c r="B50" s="535"/>
      <c r="C50" s="535"/>
      <c r="D50" s="535"/>
      <c r="E50" s="535"/>
      <c r="F50" s="535"/>
      <c r="G50" s="535"/>
      <c r="H50" s="535"/>
      <c r="I50" s="535"/>
      <c r="J50" s="535"/>
      <c r="K50" s="535"/>
      <c r="L50" s="535"/>
      <c r="M50" s="535"/>
      <c r="N50" s="535"/>
      <c r="O50" s="535"/>
      <c r="P50" s="535"/>
      <c r="Q50" s="535"/>
      <c r="R50" s="535"/>
      <c r="S50" s="535"/>
      <c r="T50" s="536"/>
      <c r="U50" s="19">
        <v>4.4000000000000004</v>
      </c>
      <c r="V50" s="22"/>
      <c r="W50" s="40" t="s">
        <v>189</v>
      </c>
      <c r="X50" s="41"/>
      <c r="Y50" s="41"/>
      <c r="Z50" s="41"/>
      <c r="AA50" s="41"/>
      <c r="AB50" s="41"/>
      <c r="AC50" s="42"/>
      <c r="AD50" s="43"/>
      <c r="AE50" s="44"/>
      <c r="AF50" s="44"/>
      <c r="AG50" s="44"/>
      <c r="AH50" s="45"/>
      <c r="AI50" s="44"/>
      <c r="AJ50" s="44"/>
      <c r="AK50" s="46"/>
    </row>
    <row r="51" spans="1:40" ht="19.5" customHeight="1">
      <c r="A51" s="535"/>
      <c r="B51" s="535"/>
      <c r="C51" s="535"/>
      <c r="D51" s="535"/>
      <c r="E51" s="535"/>
      <c r="F51" s="535"/>
      <c r="G51" s="535"/>
      <c r="H51" s="535"/>
      <c r="I51" s="535"/>
      <c r="J51" s="535"/>
      <c r="K51" s="535"/>
      <c r="L51" s="535"/>
      <c r="M51" s="535"/>
      <c r="N51" s="535"/>
      <c r="O51" s="535"/>
      <c r="P51" s="535"/>
      <c r="Q51" s="535"/>
      <c r="R51" s="535"/>
      <c r="S51" s="535"/>
      <c r="T51" s="536"/>
      <c r="U51" s="19">
        <v>4.5</v>
      </c>
      <c r="V51" s="22"/>
      <c r="W51" s="40" t="s">
        <v>190</v>
      </c>
      <c r="X51" s="41"/>
      <c r="Y51" s="41"/>
      <c r="Z51" s="41"/>
      <c r="AA51" s="41"/>
      <c r="AB51" s="41"/>
      <c r="AC51" s="42"/>
      <c r="AD51" s="43"/>
      <c r="AE51" s="44"/>
      <c r="AF51" s="44"/>
      <c r="AG51" s="44"/>
      <c r="AH51" s="45"/>
      <c r="AI51" s="44"/>
      <c r="AJ51" s="44"/>
      <c r="AK51" s="46"/>
    </row>
    <row r="52" spans="1:40" ht="19.5" customHeight="1">
      <c r="A52" s="535"/>
      <c r="B52" s="535"/>
      <c r="C52" s="535"/>
      <c r="D52" s="535"/>
      <c r="E52" s="535"/>
      <c r="F52" s="535"/>
      <c r="G52" s="535"/>
      <c r="H52" s="535"/>
      <c r="I52" s="535"/>
      <c r="J52" s="535"/>
      <c r="K52" s="535"/>
      <c r="L52" s="535"/>
      <c r="M52" s="535"/>
      <c r="N52" s="535"/>
      <c r="O52" s="535"/>
      <c r="P52" s="535"/>
      <c r="Q52" s="535"/>
      <c r="R52" s="535"/>
      <c r="S52" s="535"/>
      <c r="T52" s="536"/>
      <c r="U52" s="434">
        <v>4.5999999999999996</v>
      </c>
      <c r="V52" s="448"/>
      <c r="W52" s="501" t="s">
        <v>191</v>
      </c>
      <c r="X52" s="502"/>
      <c r="Y52" s="502"/>
      <c r="Z52" s="502"/>
      <c r="AA52" s="502"/>
      <c r="AB52" s="502"/>
      <c r="AC52" s="503"/>
      <c r="AD52" s="504"/>
      <c r="AE52" s="505"/>
      <c r="AF52" s="505"/>
      <c r="AG52" s="505"/>
      <c r="AH52" s="506"/>
      <c r="AI52" s="505"/>
      <c r="AJ52" s="505"/>
      <c r="AK52" s="507"/>
    </row>
    <row r="53" spans="1:40" ht="19.5" customHeight="1">
      <c r="A53" s="24"/>
      <c r="B53" s="24"/>
      <c r="C53" s="47"/>
      <c r="D53" s="47"/>
      <c r="E53" s="47"/>
      <c r="F53" s="47"/>
      <c r="G53" s="47"/>
      <c r="H53" s="47"/>
      <c r="I53" s="47"/>
      <c r="J53" s="47"/>
      <c r="K53" s="47"/>
      <c r="L53" s="47"/>
      <c r="M53" s="24"/>
      <c r="N53" s="24"/>
      <c r="O53" s="24"/>
      <c r="P53" s="24"/>
      <c r="Q53" s="24"/>
      <c r="R53" s="24"/>
      <c r="S53" s="24"/>
      <c r="T53" s="24"/>
    </row>
    <row r="54" spans="1:40" ht="19.5" customHeight="1">
      <c r="A54" s="521" t="s">
        <v>199</v>
      </c>
      <c r="B54" s="522"/>
      <c r="C54" s="525" t="s">
        <v>192</v>
      </c>
      <c r="D54" s="526"/>
      <c r="E54" s="526"/>
      <c r="F54" s="527"/>
      <c r="G54" s="531" t="s">
        <v>193</v>
      </c>
      <c r="H54" s="509"/>
      <c r="I54" s="533">
        <f>SUM(M6:P11,M15,M16:P21)</f>
        <v>0</v>
      </c>
      <c r="J54" s="533"/>
      <c r="K54" s="509" t="s">
        <v>194</v>
      </c>
      <c r="L54" s="510"/>
      <c r="M54" s="531" t="s">
        <v>195</v>
      </c>
      <c r="N54" s="509"/>
      <c r="O54" s="533">
        <f>SUM(M23:P38)</f>
        <v>0</v>
      </c>
      <c r="P54" s="533"/>
      <c r="Q54" s="509" t="s">
        <v>194</v>
      </c>
      <c r="R54" s="510"/>
      <c r="S54" s="531" t="s">
        <v>196</v>
      </c>
      <c r="T54" s="509"/>
      <c r="U54" s="533">
        <f>SUM(AD6:AG8,AD9:AG39,AD44)</f>
        <v>0</v>
      </c>
      <c r="V54" s="533"/>
      <c r="W54" s="509" t="s">
        <v>194</v>
      </c>
      <c r="X54" s="510"/>
      <c r="Y54" s="531" t="s">
        <v>197</v>
      </c>
      <c r="Z54" s="509"/>
      <c r="AA54" s="533">
        <f>SUM(AD47:AG52)</f>
        <v>0</v>
      </c>
      <c r="AB54" s="533"/>
      <c r="AC54" s="509" t="s">
        <v>194</v>
      </c>
      <c r="AD54" s="510"/>
      <c r="AE54" s="513" t="s">
        <v>198</v>
      </c>
      <c r="AF54" s="514"/>
      <c r="AG54" s="514"/>
      <c r="AH54" s="539">
        <f>SUM(I54,O54,U54,AA54)</f>
        <v>0</v>
      </c>
      <c r="AI54" s="539"/>
      <c r="AJ54" s="509" t="s">
        <v>194</v>
      </c>
      <c r="AK54" s="510"/>
    </row>
    <row r="55" spans="1:40" ht="19.899999999999999" customHeight="1" thickBot="1">
      <c r="A55" s="523"/>
      <c r="B55" s="524"/>
      <c r="C55" s="528"/>
      <c r="D55" s="529"/>
      <c r="E55" s="529"/>
      <c r="F55" s="530"/>
      <c r="G55" s="532"/>
      <c r="H55" s="511"/>
      <c r="I55" s="534"/>
      <c r="J55" s="534"/>
      <c r="K55" s="511"/>
      <c r="L55" s="512"/>
      <c r="M55" s="532"/>
      <c r="N55" s="511"/>
      <c r="O55" s="534"/>
      <c r="P55" s="534"/>
      <c r="Q55" s="511"/>
      <c r="R55" s="512"/>
      <c r="S55" s="532"/>
      <c r="T55" s="511"/>
      <c r="U55" s="534"/>
      <c r="V55" s="534"/>
      <c r="W55" s="511"/>
      <c r="X55" s="512"/>
      <c r="Y55" s="532"/>
      <c r="Z55" s="511"/>
      <c r="AA55" s="534"/>
      <c r="AB55" s="534"/>
      <c r="AC55" s="511"/>
      <c r="AD55" s="512"/>
      <c r="AE55" s="515"/>
      <c r="AF55" s="516"/>
      <c r="AG55" s="516"/>
      <c r="AH55" s="540"/>
      <c r="AI55" s="540"/>
      <c r="AJ55" s="511"/>
      <c r="AK55" s="512"/>
    </row>
    <row r="56" spans="1:40" ht="19.899999999999999" customHeight="1">
      <c r="A56" s="541" t="s">
        <v>200</v>
      </c>
      <c r="B56" s="542"/>
      <c r="C56" s="545" t="s">
        <v>192</v>
      </c>
      <c r="D56" s="546"/>
      <c r="E56" s="546"/>
      <c r="F56" s="547"/>
      <c r="G56" s="537" t="s">
        <v>193</v>
      </c>
      <c r="H56" s="517"/>
      <c r="I56" s="551">
        <f>SUM(Q6:T11,Q15:T21)</f>
        <v>0</v>
      </c>
      <c r="J56" s="551"/>
      <c r="K56" s="517" t="s">
        <v>194</v>
      </c>
      <c r="L56" s="518"/>
      <c r="M56" s="537" t="s">
        <v>195</v>
      </c>
      <c r="N56" s="517"/>
      <c r="O56" s="551">
        <f>SUM(Q23:T38)</f>
        <v>0</v>
      </c>
      <c r="P56" s="551"/>
      <c r="Q56" s="517" t="s">
        <v>194</v>
      </c>
      <c r="R56" s="518"/>
      <c r="S56" s="537" t="s">
        <v>196</v>
      </c>
      <c r="T56" s="517"/>
      <c r="U56" s="551">
        <f>SUM(AH6:AK8,AH9:AK39,AH44)</f>
        <v>0</v>
      </c>
      <c r="V56" s="551"/>
      <c r="W56" s="517" t="s">
        <v>194</v>
      </c>
      <c r="X56" s="518"/>
      <c r="Y56" s="537" t="s">
        <v>197</v>
      </c>
      <c r="Z56" s="517"/>
      <c r="AA56" s="551">
        <f>SUM(AH47:AK52)</f>
        <v>0</v>
      </c>
      <c r="AB56" s="551"/>
      <c r="AC56" s="517" t="s">
        <v>194</v>
      </c>
      <c r="AD56" s="518"/>
      <c r="AE56" s="553" t="s">
        <v>198</v>
      </c>
      <c r="AF56" s="554"/>
      <c r="AG56" s="554"/>
      <c r="AH56" s="557">
        <f>SUM(I56,O56,U56,AA56)</f>
        <v>0</v>
      </c>
      <c r="AI56" s="557"/>
      <c r="AJ56" s="559" t="s">
        <v>194</v>
      </c>
      <c r="AK56" s="560"/>
    </row>
    <row r="57" spans="1:40" ht="19.899999999999999" customHeight="1">
      <c r="A57" s="543"/>
      <c r="B57" s="544"/>
      <c r="C57" s="548"/>
      <c r="D57" s="549"/>
      <c r="E57" s="549"/>
      <c r="F57" s="550"/>
      <c r="G57" s="538"/>
      <c r="H57" s="519"/>
      <c r="I57" s="552"/>
      <c r="J57" s="552"/>
      <c r="K57" s="519"/>
      <c r="L57" s="520"/>
      <c r="M57" s="538"/>
      <c r="N57" s="519"/>
      <c r="O57" s="552"/>
      <c r="P57" s="552"/>
      <c r="Q57" s="519"/>
      <c r="R57" s="520"/>
      <c r="S57" s="538"/>
      <c r="T57" s="519"/>
      <c r="U57" s="552"/>
      <c r="V57" s="552"/>
      <c r="W57" s="519"/>
      <c r="X57" s="520"/>
      <c r="Y57" s="538"/>
      <c r="Z57" s="519"/>
      <c r="AA57" s="552"/>
      <c r="AB57" s="552"/>
      <c r="AC57" s="519"/>
      <c r="AD57" s="520"/>
      <c r="AE57" s="555"/>
      <c r="AF57" s="556"/>
      <c r="AG57" s="556"/>
      <c r="AH57" s="558"/>
      <c r="AI57" s="558"/>
      <c r="AJ57" s="519"/>
      <c r="AK57" s="520"/>
    </row>
    <row r="58" spans="1:40" ht="19.899999999999999" customHeight="1">
      <c r="A58" s="24"/>
      <c r="B58" s="24"/>
      <c r="C58" s="47"/>
      <c r="D58" s="47"/>
      <c r="E58" s="47"/>
      <c r="F58" s="47"/>
      <c r="G58" s="47"/>
      <c r="H58" s="47"/>
      <c r="I58" s="47"/>
      <c r="J58" s="47"/>
      <c r="K58" s="47"/>
      <c r="L58" s="47"/>
      <c r="M58" s="24"/>
      <c r="N58" s="24"/>
      <c r="O58" s="24"/>
      <c r="P58" s="24"/>
      <c r="Q58" s="24"/>
      <c r="R58" s="24"/>
      <c r="S58" s="24"/>
      <c r="T58" s="24"/>
      <c r="U58" s="17"/>
      <c r="V58" s="17"/>
      <c r="W58" s="17"/>
      <c r="X58" s="17"/>
      <c r="Y58" s="17"/>
      <c r="Z58" s="17"/>
      <c r="AA58" s="17"/>
      <c r="AB58" s="17"/>
      <c r="AC58" s="17"/>
      <c r="AM58" s="17"/>
      <c r="AN58" s="17"/>
    </row>
    <row r="59" spans="1:40" ht="19.899999999999999" customHeight="1">
      <c r="A59" s="24"/>
      <c r="B59" s="24"/>
      <c r="C59" s="47"/>
      <c r="D59" s="47"/>
      <c r="E59" s="47"/>
      <c r="F59" s="47"/>
      <c r="G59" s="47"/>
      <c r="H59" s="47"/>
      <c r="I59" s="47"/>
      <c r="J59" s="47"/>
      <c r="K59" s="47"/>
      <c r="L59" s="47"/>
      <c r="M59" s="24"/>
      <c r="N59" s="24"/>
      <c r="O59" s="24"/>
      <c r="P59" s="24"/>
      <c r="Q59" s="24"/>
      <c r="R59" s="24"/>
      <c r="S59" s="24"/>
      <c r="T59" s="24"/>
      <c r="U59" s="17"/>
      <c r="V59" s="17"/>
      <c r="W59" s="17"/>
      <c r="X59" s="17"/>
      <c r="Y59" s="17"/>
      <c r="Z59" s="17"/>
      <c r="AA59" s="17"/>
      <c r="AB59" s="17"/>
      <c r="AC59" s="17"/>
    </row>
    <row r="60" spans="1:40" ht="19.899999999999999" customHeight="1">
      <c r="A60" s="24"/>
      <c r="B60" s="24"/>
      <c r="C60" s="47"/>
      <c r="D60" s="47"/>
      <c r="E60" s="47"/>
      <c r="F60" s="47"/>
      <c r="G60" s="47"/>
      <c r="H60" s="47"/>
      <c r="I60" s="47"/>
      <c r="J60" s="47"/>
      <c r="K60" s="47"/>
      <c r="L60" s="47"/>
      <c r="M60" s="24"/>
      <c r="N60" s="24"/>
      <c r="O60" s="24"/>
      <c r="P60" s="24"/>
      <c r="Q60" s="24"/>
      <c r="R60" s="24"/>
      <c r="S60" s="24"/>
      <c r="T60" s="24"/>
      <c r="U60" s="17"/>
      <c r="V60" s="17"/>
      <c r="W60" s="17"/>
      <c r="X60" s="17"/>
      <c r="Y60" s="17"/>
      <c r="Z60" s="17"/>
      <c r="AA60" s="17"/>
      <c r="AB60" s="17"/>
      <c r="AC60" s="17"/>
    </row>
    <row r="61" spans="1:40" ht="19.899999999999999" customHeight="1">
      <c r="A61" s="24"/>
      <c r="B61" s="24"/>
      <c r="C61" s="47"/>
      <c r="D61" s="47"/>
      <c r="E61" s="47"/>
      <c r="F61" s="47"/>
      <c r="G61" s="47"/>
      <c r="H61" s="47"/>
      <c r="I61" s="47"/>
      <c r="J61" s="47"/>
      <c r="K61" s="47"/>
      <c r="L61" s="47"/>
      <c r="M61" s="24"/>
      <c r="N61" s="24"/>
      <c r="O61" s="24"/>
      <c r="P61" s="24"/>
      <c r="Q61" s="24"/>
      <c r="R61" s="24"/>
      <c r="S61" s="24"/>
      <c r="T61" s="24"/>
      <c r="U61" s="17"/>
      <c r="V61" s="17"/>
      <c r="W61" s="17"/>
      <c r="X61" s="17"/>
      <c r="Y61" s="17"/>
      <c r="Z61" s="17"/>
      <c r="AA61" s="17"/>
      <c r="AB61" s="17"/>
      <c r="AC61" s="17"/>
    </row>
    <row r="62" spans="1:40" ht="19.899999999999999" customHeight="1">
      <c r="A62" s="24"/>
      <c r="B62" s="24"/>
      <c r="C62" s="47"/>
      <c r="D62" s="47"/>
      <c r="E62" s="47"/>
      <c r="F62" s="47"/>
      <c r="G62" s="47"/>
      <c r="H62" s="47"/>
      <c r="I62" s="47"/>
      <c r="J62" s="47"/>
      <c r="K62" s="47"/>
      <c r="L62" s="47"/>
      <c r="M62" s="24"/>
      <c r="N62" s="24"/>
      <c r="O62" s="24"/>
      <c r="P62" s="24"/>
      <c r="Q62" s="24"/>
      <c r="R62" s="24"/>
      <c r="S62" s="24"/>
      <c r="T62" s="24"/>
      <c r="U62" s="48"/>
      <c r="V62" s="48"/>
      <c r="W62" s="23"/>
      <c r="X62" s="23"/>
      <c r="Y62" s="23"/>
      <c r="Z62" s="23"/>
      <c r="AA62" s="23"/>
      <c r="AB62" s="23"/>
      <c r="AC62" s="23"/>
      <c r="AD62" s="28"/>
      <c r="AE62" s="28"/>
      <c r="AF62" s="28"/>
      <c r="AG62" s="28"/>
      <c r="AH62" s="28"/>
      <c r="AI62" s="28"/>
      <c r="AJ62" s="28"/>
      <c r="AK62" s="28"/>
    </row>
    <row r="63" spans="1:40" ht="19.899999999999999" customHeight="1"/>
    <row r="64" spans="1:40" ht="19.899999999999999" customHeight="1"/>
    <row r="65" ht="19.899999999999999" customHeight="1"/>
  </sheetData>
  <mergeCells count="307">
    <mergeCell ref="AE56:AG57"/>
    <mergeCell ref="AH56:AI57"/>
    <mergeCell ref="AJ56:AK57"/>
    <mergeCell ref="O56:P57"/>
    <mergeCell ref="Q56:R57"/>
    <mergeCell ref="S56:T57"/>
    <mergeCell ref="U56:V57"/>
    <mergeCell ref="W56:X57"/>
    <mergeCell ref="A54:B55"/>
    <mergeCell ref="C54:F55"/>
    <mergeCell ref="G54:H55"/>
    <mergeCell ref="I54:J55"/>
    <mergeCell ref="K54:L55"/>
    <mergeCell ref="M54:N55"/>
    <mergeCell ref="O54:P55"/>
    <mergeCell ref="AC54:AD55"/>
    <mergeCell ref="Y56:Z57"/>
    <mergeCell ref="A56:B57"/>
    <mergeCell ref="C56:F57"/>
    <mergeCell ref="G56:H57"/>
    <mergeCell ref="I56:J57"/>
    <mergeCell ref="K56:L57"/>
    <mergeCell ref="M56:N57"/>
    <mergeCell ref="Q54:R55"/>
    <mergeCell ref="S54:T55"/>
    <mergeCell ref="U54:V55"/>
    <mergeCell ref="W54:X55"/>
    <mergeCell ref="Y54:Z55"/>
    <mergeCell ref="AA54:AB55"/>
    <mergeCell ref="AA56:AB57"/>
    <mergeCell ref="AC56:AD57"/>
    <mergeCell ref="AE54:AG55"/>
    <mergeCell ref="A48:T52"/>
    <mergeCell ref="U52:V52"/>
    <mergeCell ref="AI43:AK43"/>
    <mergeCell ref="N44:P44"/>
    <mergeCell ref="R44:T44"/>
    <mergeCell ref="W44:AC45"/>
    <mergeCell ref="AD44:AG45"/>
    <mergeCell ref="AH44:AK45"/>
    <mergeCell ref="W52:AC52"/>
    <mergeCell ref="AD52:AG52"/>
    <mergeCell ref="AH52:AK52"/>
    <mergeCell ref="AH54:AI55"/>
    <mergeCell ref="AJ54:AK55"/>
    <mergeCell ref="N42:P42"/>
    <mergeCell ref="R42:T42"/>
    <mergeCell ref="W42:AC43"/>
    <mergeCell ref="AE42:AG42"/>
    <mergeCell ref="AI42:AK42"/>
    <mergeCell ref="A43:B44"/>
    <mergeCell ref="C43:L44"/>
    <mergeCell ref="N43:P43"/>
    <mergeCell ref="R43:T43"/>
    <mergeCell ref="AE43:AG43"/>
    <mergeCell ref="U40:V45"/>
    <mergeCell ref="W40:AC41"/>
    <mergeCell ref="AE40:AG40"/>
    <mergeCell ref="AI40:AK40"/>
    <mergeCell ref="A41:B42"/>
    <mergeCell ref="C41:L42"/>
    <mergeCell ref="N41:P41"/>
    <mergeCell ref="R41:T41"/>
    <mergeCell ref="AE41:AG41"/>
    <mergeCell ref="AI41:AK41"/>
    <mergeCell ref="A45:B46"/>
    <mergeCell ref="C45:L46"/>
    <mergeCell ref="M45:P46"/>
    <mergeCell ref="Q45:T46"/>
    <mergeCell ref="A39:B40"/>
    <mergeCell ref="C39:L40"/>
    <mergeCell ref="N39:P39"/>
    <mergeCell ref="R39:T39"/>
    <mergeCell ref="U39:V39"/>
    <mergeCell ref="AD39:AG39"/>
    <mergeCell ref="AH39:AK39"/>
    <mergeCell ref="N40:P40"/>
    <mergeCell ref="R40:T40"/>
    <mergeCell ref="A37:B38"/>
    <mergeCell ref="C37:L38"/>
    <mergeCell ref="M37:P38"/>
    <mergeCell ref="Q37:T38"/>
    <mergeCell ref="U37:V37"/>
    <mergeCell ref="AD37:AG37"/>
    <mergeCell ref="AH37:AK37"/>
    <mergeCell ref="U38:V38"/>
    <mergeCell ref="AD38:AG38"/>
    <mergeCell ref="AH38:AK38"/>
    <mergeCell ref="AH34:AK34"/>
    <mergeCell ref="A35:B36"/>
    <mergeCell ref="C35:L36"/>
    <mergeCell ref="M35:P36"/>
    <mergeCell ref="Q35:T36"/>
    <mergeCell ref="U35:V35"/>
    <mergeCell ref="AD35:AG35"/>
    <mergeCell ref="AH35:AK35"/>
    <mergeCell ref="U36:V36"/>
    <mergeCell ref="AD36:AG36"/>
    <mergeCell ref="A34:B34"/>
    <mergeCell ref="C34:L34"/>
    <mergeCell ref="M34:P34"/>
    <mergeCell ref="Q34:T34"/>
    <mergeCell ref="U34:V34"/>
    <mergeCell ref="AD34:AG34"/>
    <mergeCell ref="AH36:AK36"/>
    <mergeCell ref="AH32:AK32"/>
    <mergeCell ref="A33:B33"/>
    <mergeCell ref="C33:L33"/>
    <mergeCell ref="M33:P33"/>
    <mergeCell ref="Q33:T33"/>
    <mergeCell ref="U33:V33"/>
    <mergeCell ref="AD33:AG33"/>
    <mergeCell ref="AH33:AK33"/>
    <mergeCell ref="A32:B32"/>
    <mergeCell ref="C32:L32"/>
    <mergeCell ref="M32:P32"/>
    <mergeCell ref="Q32:T32"/>
    <mergeCell ref="U32:V32"/>
    <mergeCell ref="AD32:AG32"/>
    <mergeCell ref="AD30:AG30"/>
    <mergeCell ref="AH30:AK30"/>
    <mergeCell ref="A31:B31"/>
    <mergeCell ref="C31:L31"/>
    <mergeCell ref="M31:P31"/>
    <mergeCell ref="Q31:T31"/>
    <mergeCell ref="U31:V31"/>
    <mergeCell ref="AD31:AG31"/>
    <mergeCell ref="AH31:AK31"/>
    <mergeCell ref="C29:L29"/>
    <mergeCell ref="M29:P29"/>
    <mergeCell ref="Q29:T29"/>
    <mergeCell ref="A30:B30"/>
    <mergeCell ref="C30:L30"/>
    <mergeCell ref="M30:P30"/>
    <mergeCell ref="Q30:T30"/>
    <mergeCell ref="AH27:AK27"/>
    <mergeCell ref="A28:B28"/>
    <mergeCell ref="C28:L28"/>
    <mergeCell ref="M28:P28"/>
    <mergeCell ref="Q28:T28"/>
    <mergeCell ref="U28:V29"/>
    <mergeCell ref="W28:AC29"/>
    <mergeCell ref="AD28:AG29"/>
    <mergeCell ref="AH28:AK29"/>
    <mergeCell ref="A29:B29"/>
    <mergeCell ref="A27:B27"/>
    <mergeCell ref="C27:L27"/>
    <mergeCell ref="M27:P27"/>
    <mergeCell ref="Q27:T27"/>
    <mergeCell ref="U27:V27"/>
    <mergeCell ref="AD27:AG27"/>
    <mergeCell ref="U30:V30"/>
    <mergeCell ref="AH25:AK25"/>
    <mergeCell ref="A26:B26"/>
    <mergeCell ref="C26:L26"/>
    <mergeCell ref="M26:P26"/>
    <mergeCell ref="Q26:T26"/>
    <mergeCell ref="U26:V26"/>
    <mergeCell ref="AD26:AG26"/>
    <mergeCell ref="AH26:AK26"/>
    <mergeCell ref="AH23:AK23"/>
    <mergeCell ref="U24:V24"/>
    <mergeCell ref="AD24:AG24"/>
    <mergeCell ref="AH24:AK24"/>
    <mergeCell ref="A25:B25"/>
    <mergeCell ref="C25:L25"/>
    <mergeCell ref="M25:P25"/>
    <mergeCell ref="Q25:T25"/>
    <mergeCell ref="U25:V25"/>
    <mergeCell ref="AD25:AG25"/>
    <mergeCell ref="A22:T22"/>
    <mergeCell ref="U22:V22"/>
    <mergeCell ref="AD22:AG22"/>
    <mergeCell ref="AH22:AK22"/>
    <mergeCell ref="A23:B24"/>
    <mergeCell ref="C23:L24"/>
    <mergeCell ref="M23:P24"/>
    <mergeCell ref="Q23:T24"/>
    <mergeCell ref="U23:V23"/>
    <mergeCell ref="AD23:AG23"/>
    <mergeCell ref="AH20:AK20"/>
    <mergeCell ref="A21:B21"/>
    <mergeCell ref="C21:L21"/>
    <mergeCell ref="M21:P21"/>
    <mergeCell ref="Q21:T21"/>
    <mergeCell ref="U21:V21"/>
    <mergeCell ref="AD21:AG21"/>
    <mergeCell ref="AH21:AK21"/>
    <mergeCell ref="A20:B20"/>
    <mergeCell ref="C20:L20"/>
    <mergeCell ref="M20:P20"/>
    <mergeCell ref="Q20:T20"/>
    <mergeCell ref="U20:V20"/>
    <mergeCell ref="AD20:AG20"/>
    <mergeCell ref="AH18:AK18"/>
    <mergeCell ref="A19:B19"/>
    <mergeCell ref="C19:L19"/>
    <mergeCell ref="M19:P19"/>
    <mergeCell ref="Q19:T19"/>
    <mergeCell ref="U19:V19"/>
    <mergeCell ref="AD19:AG19"/>
    <mergeCell ref="AH19:AK19"/>
    <mergeCell ref="A18:B18"/>
    <mergeCell ref="C18:L18"/>
    <mergeCell ref="M18:P18"/>
    <mergeCell ref="Q18:T18"/>
    <mergeCell ref="U18:V18"/>
    <mergeCell ref="AD18:AG18"/>
    <mergeCell ref="AH16:AK16"/>
    <mergeCell ref="A17:B17"/>
    <mergeCell ref="C17:L17"/>
    <mergeCell ref="M17:P17"/>
    <mergeCell ref="Q17:T17"/>
    <mergeCell ref="U17:V17"/>
    <mergeCell ref="AD17:AG17"/>
    <mergeCell ref="AH17:AK17"/>
    <mergeCell ref="A16:B16"/>
    <mergeCell ref="C16:L16"/>
    <mergeCell ref="M16:P16"/>
    <mergeCell ref="Q16:T16"/>
    <mergeCell ref="U16:V16"/>
    <mergeCell ref="AD16:AG16"/>
    <mergeCell ref="AH14:AK14"/>
    <mergeCell ref="A15:B15"/>
    <mergeCell ref="C15:L15"/>
    <mergeCell ref="M15:P15"/>
    <mergeCell ref="Q15:T15"/>
    <mergeCell ref="U15:V15"/>
    <mergeCell ref="AD15:AG15"/>
    <mergeCell ref="AH15:AK15"/>
    <mergeCell ref="AH12:AK12"/>
    <mergeCell ref="N13:P13"/>
    <mergeCell ref="R13:T13"/>
    <mergeCell ref="U13:V13"/>
    <mergeCell ref="AD13:AG13"/>
    <mergeCell ref="AH13:AK13"/>
    <mergeCell ref="A12:B14"/>
    <mergeCell ref="C12:L14"/>
    <mergeCell ref="N12:P12"/>
    <mergeCell ref="R12:T12"/>
    <mergeCell ref="U12:V12"/>
    <mergeCell ref="AD12:AG12"/>
    <mergeCell ref="N14:P14"/>
    <mergeCell ref="R14:T14"/>
    <mergeCell ref="U14:V14"/>
    <mergeCell ref="AD14:AG14"/>
    <mergeCell ref="AH10:AK10"/>
    <mergeCell ref="A11:B11"/>
    <mergeCell ref="C11:L11"/>
    <mergeCell ref="M11:P11"/>
    <mergeCell ref="Q11:T11"/>
    <mergeCell ref="U11:V11"/>
    <mergeCell ref="AD11:AG11"/>
    <mergeCell ref="AH11:AK11"/>
    <mergeCell ref="A10:B10"/>
    <mergeCell ref="C10:L10"/>
    <mergeCell ref="M10:P10"/>
    <mergeCell ref="Q10:T10"/>
    <mergeCell ref="U10:V10"/>
    <mergeCell ref="AD10:AG10"/>
    <mergeCell ref="A7:B7"/>
    <mergeCell ref="C7:L7"/>
    <mergeCell ref="M7:P7"/>
    <mergeCell ref="Q7:T7"/>
    <mergeCell ref="U7:V7"/>
    <mergeCell ref="AD7:AG7"/>
    <mergeCell ref="AH7:AK7"/>
    <mergeCell ref="AH8:AK8"/>
    <mergeCell ref="A9:B9"/>
    <mergeCell ref="C9:L9"/>
    <mergeCell ref="M9:P9"/>
    <mergeCell ref="Q9:T9"/>
    <mergeCell ref="U9:V9"/>
    <mergeCell ref="AD9:AG9"/>
    <mergeCell ref="AH9:AK9"/>
    <mergeCell ref="A8:B8"/>
    <mergeCell ref="C8:L8"/>
    <mergeCell ref="M8:P8"/>
    <mergeCell ref="Q8:T8"/>
    <mergeCell ref="U8:V8"/>
    <mergeCell ref="AD8:AG8"/>
    <mergeCell ref="A5:T5"/>
    <mergeCell ref="A6:B6"/>
    <mergeCell ref="C6:L6"/>
    <mergeCell ref="M6:P6"/>
    <mergeCell ref="Q6:T6"/>
    <mergeCell ref="U6:V6"/>
    <mergeCell ref="AU3:AX3"/>
    <mergeCell ref="AY3:BB3"/>
    <mergeCell ref="A4:L4"/>
    <mergeCell ref="M4:P4"/>
    <mergeCell ref="Q4:T4"/>
    <mergeCell ref="AE4:AG4"/>
    <mergeCell ref="AU4:AX4"/>
    <mergeCell ref="AY4:BB4"/>
    <mergeCell ref="AD6:AG6"/>
    <mergeCell ref="AH6:AK6"/>
    <mergeCell ref="A1:AK1"/>
    <mergeCell ref="A2:L2"/>
    <mergeCell ref="M2:T2"/>
    <mergeCell ref="U2:V4"/>
    <mergeCell ref="W2:AC4"/>
    <mergeCell ref="AE2:AG2"/>
    <mergeCell ref="A3:L3"/>
    <mergeCell ref="M3:P3"/>
    <mergeCell ref="Q3:T3"/>
    <mergeCell ref="AE3:AG3"/>
  </mergeCells>
  <phoneticPr fontId="5"/>
  <pageMargins left="0.31496062992125984" right="0.11811023622047244" top="0.74803149606299213" bottom="0.35433070866141736"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33</xdr:col>
                    <xdr:colOff>66675</xdr:colOff>
                    <xdr:row>0</xdr:row>
                    <xdr:rowOff>228600</xdr:rowOff>
                  </from>
                  <to>
                    <xdr:col>34</xdr:col>
                    <xdr:colOff>9525</xdr:colOff>
                    <xdr:row>2</xdr:row>
                    <xdr:rowOff>0</xdr:rowOff>
                  </to>
                </anchor>
              </controlPr>
            </control>
          </mc:Choice>
        </mc:AlternateContent>
        <mc:AlternateContent xmlns:mc="http://schemas.openxmlformats.org/markup-compatibility/2006">
          <mc:Choice Requires="x14">
            <control shapeId="3074" r:id="rId5" name="チェック 2">
              <controlPr defaultSize="0" autoFill="0" autoLine="0" autoPict="0">
                <anchor moveWithCells="1">
                  <from>
                    <xdr:col>29</xdr:col>
                    <xdr:colOff>38100</xdr:colOff>
                    <xdr:row>38</xdr:row>
                    <xdr:rowOff>180975</xdr:rowOff>
                  </from>
                  <to>
                    <xdr:col>30</xdr:col>
                    <xdr:colOff>28575</xdr:colOff>
                    <xdr:row>40</xdr:row>
                    <xdr:rowOff>57150</xdr:rowOff>
                  </to>
                </anchor>
              </controlPr>
            </control>
          </mc:Choice>
        </mc:AlternateContent>
        <mc:AlternateContent xmlns:mc="http://schemas.openxmlformats.org/markup-compatibility/2006">
          <mc:Choice Requires="x14">
            <control shapeId="3075" r:id="rId6" name="チェック 3">
              <controlPr defaultSize="0" autoFill="0" autoLine="0" autoPict="0">
                <anchor moveWithCells="1">
                  <from>
                    <xdr:col>29</xdr:col>
                    <xdr:colOff>38100</xdr:colOff>
                    <xdr:row>40</xdr:row>
                    <xdr:rowOff>171450</xdr:rowOff>
                  </from>
                  <to>
                    <xdr:col>30</xdr:col>
                    <xdr:colOff>28575</xdr:colOff>
                    <xdr:row>42</xdr:row>
                    <xdr:rowOff>47625</xdr:rowOff>
                  </to>
                </anchor>
              </controlPr>
            </control>
          </mc:Choice>
        </mc:AlternateContent>
        <mc:AlternateContent xmlns:mc="http://schemas.openxmlformats.org/markup-compatibility/2006">
          <mc:Choice Requires="x14">
            <control shapeId="3076" r:id="rId7" name="チェック 4">
              <controlPr defaultSize="0" autoFill="0" autoLine="0" autoPict="0">
                <anchor moveWithCells="1">
                  <from>
                    <xdr:col>33</xdr:col>
                    <xdr:colOff>66675</xdr:colOff>
                    <xdr:row>1</xdr:row>
                    <xdr:rowOff>161925</xdr:rowOff>
                  </from>
                  <to>
                    <xdr:col>34</xdr:col>
                    <xdr:colOff>9525</xdr:colOff>
                    <xdr:row>3</xdr:row>
                    <xdr:rowOff>19050</xdr:rowOff>
                  </to>
                </anchor>
              </controlPr>
            </control>
          </mc:Choice>
        </mc:AlternateContent>
        <mc:AlternateContent xmlns:mc="http://schemas.openxmlformats.org/markup-compatibility/2006">
          <mc:Choice Requires="x14">
            <control shapeId="3077" r:id="rId8" name="チェック 5">
              <controlPr defaultSize="0" autoFill="0" autoLine="0" autoPict="0">
                <anchor moveWithCells="1">
                  <from>
                    <xdr:col>33</xdr:col>
                    <xdr:colOff>66675</xdr:colOff>
                    <xdr:row>2</xdr:row>
                    <xdr:rowOff>161925</xdr:rowOff>
                  </from>
                  <to>
                    <xdr:col>34</xdr:col>
                    <xdr:colOff>9525</xdr:colOff>
                    <xdr:row>4</xdr:row>
                    <xdr:rowOff>0</xdr:rowOff>
                  </to>
                </anchor>
              </controlPr>
            </control>
          </mc:Choice>
        </mc:AlternateContent>
        <mc:AlternateContent xmlns:mc="http://schemas.openxmlformats.org/markup-compatibility/2006">
          <mc:Choice Requires="x14">
            <control shapeId="3078" r:id="rId9" name="チェック 6">
              <controlPr defaultSize="0" autoFill="0" autoLine="0" autoPict="0">
                <anchor moveWithCells="1">
                  <from>
                    <xdr:col>16</xdr:col>
                    <xdr:colOff>66675</xdr:colOff>
                    <xdr:row>10</xdr:row>
                    <xdr:rowOff>133350</xdr:rowOff>
                  </from>
                  <to>
                    <xdr:col>16</xdr:col>
                    <xdr:colOff>295275</xdr:colOff>
                    <xdr:row>12</xdr:row>
                    <xdr:rowOff>0</xdr:rowOff>
                  </to>
                </anchor>
              </controlPr>
            </control>
          </mc:Choice>
        </mc:AlternateContent>
        <mc:AlternateContent xmlns:mc="http://schemas.openxmlformats.org/markup-compatibility/2006">
          <mc:Choice Requires="x14">
            <control shapeId="3079" r:id="rId10" name="チェック 7">
              <controlPr defaultSize="0" autoFill="0" autoLine="0" autoPict="0">
                <anchor moveWithCells="1">
                  <from>
                    <xdr:col>16</xdr:col>
                    <xdr:colOff>66675</xdr:colOff>
                    <xdr:row>11</xdr:row>
                    <xdr:rowOff>161925</xdr:rowOff>
                  </from>
                  <to>
                    <xdr:col>16</xdr:col>
                    <xdr:colOff>295275</xdr:colOff>
                    <xdr:row>13</xdr:row>
                    <xdr:rowOff>9525</xdr:rowOff>
                  </to>
                </anchor>
              </controlPr>
            </control>
          </mc:Choice>
        </mc:AlternateContent>
        <mc:AlternateContent xmlns:mc="http://schemas.openxmlformats.org/markup-compatibility/2006">
          <mc:Choice Requires="x14">
            <control shapeId="3080" r:id="rId11" name="チェック 8">
              <controlPr defaultSize="0" autoFill="0" autoLine="0" autoPict="0">
                <anchor moveWithCells="1">
                  <from>
                    <xdr:col>16</xdr:col>
                    <xdr:colOff>66675</xdr:colOff>
                    <xdr:row>12</xdr:row>
                    <xdr:rowOff>161925</xdr:rowOff>
                  </from>
                  <to>
                    <xdr:col>16</xdr:col>
                    <xdr:colOff>295275</xdr:colOff>
                    <xdr:row>14</xdr:row>
                    <xdr:rowOff>0</xdr:rowOff>
                  </to>
                </anchor>
              </controlPr>
            </control>
          </mc:Choice>
        </mc:AlternateContent>
        <mc:AlternateContent xmlns:mc="http://schemas.openxmlformats.org/markup-compatibility/2006">
          <mc:Choice Requires="x14">
            <control shapeId="3081" r:id="rId12" name="チェック 9">
              <controlPr defaultSize="0" autoFill="0" autoLine="0" autoPict="0">
                <anchor moveWithCells="1">
                  <from>
                    <xdr:col>16</xdr:col>
                    <xdr:colOff>66675</xdr:colOff>
                    <xdr:row>37</xdr:row>
                    <xdr:rowOff>123825</xdr:rowOff>
                  </from>
                  <to>
                    <xdr:col>16</xdr:col>
                    <xdr:colOff>295275</xdr:colOff>
                    <xdr:row>39</xdr:row>
                    <xdr:rowOff>28575</xdr:rowOff>
                  </to>
                </anchor>
              </controlPr>
            </control>
          </mc:Choice>
        </mc:AlternateContent>
        <mc:AlternateContent xmlns:mc="http://schemas.openxmlformats.org/markup-compatibility/2006">
          <mc:Choice Requires="x14">
            <control shapeId="3082" r:id="rId13" name="チェック 10">
              <controlPr defaultSize="0" autoFill="0" autoLine="0" autoPict="0">
                <anchor moveWithCells="1">
                  <from>
                    <xdr:col>16</xdr:col>
                    <xdr:colOff>66675</xdr:colOff>
                    <xdr:row>38</xdr:row>
                    <xdr:rowOff>200025</xdr:rowOff>
                  </from>
                  <to>
                    <xdr:col>16</xdr:col>
                    <xdr:colOff>295275</xdr:colOff>
                    <xdr:row>40</xdr:row>
                    <xdr:rowOff>19050</xdr:rowOff>
                  </to>
                </anchor>
              </controlPr>
            </control>
          </mc:Choice>
        </mc:AlternateContent>
        <mc:AlternateContent xmlns:mc="http://schemas.openxmlformats.org/markup-compatibility/2006">
          <mc:Choice Requires="x14">
            <control shapeId="3083" r:id="rId14" name="チェック 11">
              <controlPr defaultSize="0" autoFill="0" autoLine="0" autoPict="0">
                <anchor moveWithCells="1">
                  <from>
                    <xdr:col>16</xdr:col>
                    <xdr:colOff>66675</xdr:colOff>
                    <xdr:row>39</xdr:row>
                    <xdr:rowOff>200025</xdr:rowOff>
                  </from>
                  <to>
                    <xdr:col>16</xdr:col>
                    <xdr:colOff>295275</xdr:colOff>
                    <xdr:row>41</xdr:row>
                    <xdr:rowOff>19050</xdr:rowOff>
                  </to>
                </anchor>
              </controlPr>
            </control>
          </mc:Choice>
        </mc:AlternateContent>
        <mc:AlternateContent xmlns:mc="http://schemas.openxmlformats.org/markup-compatibility/2006">
          <mc:Choice Requires="x14">
            <control shapeId="3084" r:id="rId15" name="チェック 12">
              <controlPr defaultSize="0" autoFill="0" autoLine="0" autoPict="0">
                <anchor moveWithCells="1">
                  <from>
                    <xdr:col>16</xdr:col>
                    <xdr:colOff>66675</xdr:colOff>
                    <xdr:row>40</xdr:row>
                    <xdr:rowOff>200025</xdr:rowOff>
                  </from>
                  <to>
                    <xdr:col>16</xdr:col>
                    <xdr:colOff>295275</xdr:colOff>
                    <xdr:row>42</xdr:row>
                    <xdr:rowOff>19050</xdr:rowOff>
                  </to>
                </anchor>
              </controlPr>
            </control>
          </mc:Choice>
        </mc:AlternateContent>
        <mc:AlternateContent xmlns:mc="http://schemas.openxmlformats.org/markup-compatibility/2006">
          <mc:Choice Requires="x14">
            <control shapeId="3085" r:id="rId16" name="チェック 13">
              <controlPr defaultSize="0" autoFill="0" autoLine="0" autoPict="0">
                <anchor moveWithCells="1">
                  <from>
                    <xdr:col>16</xdr:col>
                    <xdr:colOff>66675</xdr:colOff>
                    <xdr:row>41</xdr:row>
                    <xdr:rowOff>200025</xdr:rowOff>
                  </from>
                  <to>
                    <xdr:col>16</xdr:col>
                    <xdr:colOff>295275</xdr:colOff>
                    <xdr:row>43</xdr:row>
                    <xdr:rowOff>28575</xdr:rowOff>
                  </to>
                </anchor>
              </controlPr>
            </control>
          </mc:Choice>
        </mc:AlternateContent>
        <mc:AlternateContent xmlns:mc="http://schemas.openxmlformats.org/markup-compatibility/2006">
          <mc:Choice Requires="x14">
            <control shapeId="3086" r:id="rId17" name="チェック 14">
              <controlPr defaultSize="0" autoFill="0" autoLine="0" autoPict="0">
                <anchor moveWithCells="1">
                  <from>
                    <xdr:col>16</xdr:col>
                    <xdr:colOff>66675</xdr:colOff>
                    <xdr:row>42</xdr:row>
                    <xdr:rowOff>200025</xdr:rowOff>
                  </from>
                  <to>
                    <xdr:col>16</xdr:col>
                    <xdr:colOff>295275</xdr:colOff>
                    <xdr:row>44</xdr:row>
                    <xdr:rowOff>9525</xdr:rowOff>
                  </to>
                </anchor>
              </controlPr>
            </control>
          </mc:Choice>
        </mc:AlternateContent>
        <mc:AlternateContent xmlns:mc="http://schemas.openxmlformats.org/markup-compatibility/2006">
          <mc:Choice Requires="x14">
            <control shapeId="3087" r:id="rId18" name="チェック 15">
              <controlPr defaultSize="0" autoFill="0" autoLine="0" autoPict="0">
                <anchor moveWithCells="1">
                  <from>
                    <xdr:col>33</xdr:col>
                    <xdr:colOff>47625</xdr:colOff>
                    <xdr:row>38</xdr:row>
                    <xdr:rowOff>180975</xdr:rowOff>
                  </from>
                  <to>
                    <xdr:col>34</xdr:col>
                    <xdr:colOff>9525</xdr:colOff>
                    <xdr:row>40</xdr:row>
                    <xdr:rowOff>57150</xdr:rowOff>
                  </to>
                </anchor>
              </controlPr>
            </control>
          </mc:Choice>
        </mc:AlternateContent>
        <mc:AlternateContent xmlns:mc="http://schemas.openxmlformats.org/markup-compatibility/2006">
          <mc:Choice Requires="x14">
            <control shapeId="3088" r:id="rId19" name="チェック 16">
              <controlPr defaultSize="0" autoFill="0" autoLine="0" autoPict="0">
                <anchor moveWithCells="1">
                  <from>
                    <xdr:col>33</xdr:col>
                    <xdr:colOff>47625</xdr:colOff>
                    <xdr:row>39</xdr:row>
                    <xdr:rowOff>180975</xdr:rowOff>
                  </from>
                  <to>
                    <xdr:col>34</xdr:col>
                    <xdr:colOff>9525</xdr:colOff>
                    <xdr:row>41</xdr:row>
                    <xdr:rowOff>47625</xdr:rowOff>
                  </to>
                </anchor>
              </controlPr>
            </control>
          </mc:Choice>
        </mc:AlternateContent>
        <mc:AlternateContent xmlns:mc="http://schemas.openxmlformats.org/markup-compatibility/2006">
          <mc:Choice Requires="x14">
            <control shapeId="3089" r:id="rId20" name="チェック 17">
              <controlPr defaultSize="0" autoFill="0" autoLine="0" autoPict="0">
                <anchor moveWithCells="1">
                  <from>
                    <xdr:col>33</xdr:col>
                    <xdr:colOff>38100</xdr:colOff>
                    <xdr:row>40</xdr:row>
                    <xdr:rowOff>171450</xdr:rowOff>
                  </from>
                  <to>
                    <xdr:col>34</xdr:col>
                    <xdr:colOff>9525</xdr:colOff>
                    <xdr:row>42</xdr:row>
                    <xdr:rowOff>47625</xdr:rowOff>
                  </to>
                </anchor>
              </controlPr>
            </control>
          </mc:Choice>
        </mc:AlternateContent>
        <mc:AlternateContent xmlns:mc="http://schemas.openxmlformats.org/markup-compatibility/2006">
          <mc:Choice Requires="x14">
            <control shapeId="3090" r:id="rId21" name="チェック 18">
              <controlPr defaultSize="0" autoFill="0" autoLine="0" autoPict="0">
                <anchor moveWithCells="1">
                  <from>
                    <xdr:col>29</xdr:col>
                    <xdr:colOff>38100</xdr:colOff>
                    <xdr:row>39</xdr:row>
                    <xdr:rowOff>180975</xdr:rowOff>
                  </from>
                  <to>
                    <xdr:col>30</xdr:col>
                    <xdr:colOff>9525</xdr:colOff>
                    <xdr:row>41</xdr:row>
                    <xdr:rowOff>66675</xdr:rowOff>
                  </to>
                </anchor>
              </controlPr>
            </control>
          </mc:Choice>
        </mc:AlternateContent>
        <mc:AlternateContent xmlns:mc="http://schemas.openxmlformats.org/markup-compatibility/2006">
          <mc:Choice Requires="x14">
            <control shapeId="3091" r:id="rId22" name="チェック 19">
              <controlPr defaultSize="0" autoFill="0" autoLine="0" autoPict="0">
                <anchor moveWithCells="1">
                  <from>
                    <xdr:col>29</xdr:col>
                    <xdr:colOff>66675</xdr:colOff>
                    <xdr:row>0</xdr:row>
                    <xdr:rowOff>228600</xdr:rowOff>
                  </from>
                  <to>
                    <xdr:col>30</xdr:col>
                    <xdr:colOff>9525</xdr:colOff>
                    <xdr:row>2</xdr:row>
                    <xdr:rowOff>0</xdr:rowOff>
                  </to>
                </anchor>
              </controlPr>
            </control>
          </mc:Choice>
        </mc:AlternateContent>
        <mc:AlternateContent xmlns:mc="http://schemas.openxmlformats.org/markup-compatibility/2006">
          <mc:Choice Requires="x14">
            <control shapeId="3092" r:id="rId23" name="チェック 20">
              <controlPr defaultSize="0" autoFill="0" autoLine="0" autoPict="0">
                <anchor moveWithCells="1">
                  <from>
                    <xdr:col>29</xdr:col>
                    <xdr:colOff>66675</xdr:colOff>
                    <xdr:row>1</xdr:row>
                    <xdr:rowOff>161925</xdr:rowOff>
                  </from>
                  <to>
                    <xdr:col>30</xdr:col>
                    <xdr:colOff>9525</xdr:colOff>
                    <xdr:row>3</xdr:row>
                    <xdr:rowOff>19050</xdr:rowOff>
                  </to>
                </anchor>
              </controlPr>
            </control>
          </mc:Choice>
        </mc:AlternateContent>
        <mc:AlternateContent xmlns:mc="http://schemas.openxmlformats.org/markup-compatibility/2006">
          <mc:Choice Requires="x14">
            <control shapeId="3093" r:id="rId24" name="チェック 21">
              <controlPr defaultSize="0" autoFill="0" autoLine="0" autoPict="0">
                <anchor moveWithCells="1">
                  <from>
                    <xdr:col>29</xdr:col>
                    <xdr:colOff>66675</xdr:colOff>
                    <xdr:row>2</xdr:row>
                    <xdr:rowOff>161925</xdr:rowOff>
                  </from>
                  <to>
                    <xdr:col>30</xdr:col>
                    <xdr:colOff>9525</xdr:colOff>
                    <xdr:row>4</xdr:row>
                    <xdr:rowOff>0</xdr:rowOff>
                  </to>
                </anchor>
              </controlPr>
            </control>
          </mc:Choice>
        </mc:AlternateContent>
        <mc:AlternateContent xmlns:mc="http://schemas.openxmlformats.org/markup-compatibility/2006">
          <mc:Choice Requires="x14">
            <control shapeId="3094" r:id="rId25" name="チェック 22">
              <controlPr defaultSize="0" autoFill="0" autoLine="0" autoPict="0">
                <anchor moveWithCells="1">
                  <from>
                    <xdr:col>12</xdr:col>
                    <xdr:colOff>66675</xdr:colOff>
                    <xdr:row>10</xdr:row>
                    <xdr:rowOff>133350</xdr:rowOff>
                  </from>
                  <to>
                    <xdr:col>12</xdr:col>
                    <xdr:colOff>295275</xdr:colOff>
                    <xdr:row>12</xdr:row>
                    <xdr:rowOff>0</xdr:rowOff>
                  </to>
                </anchor>
              </controlPr>
            </control>
          </mc:Choice>
        </mc:AlternateContent>
        <mc:AlternateContent xmlns:mc="http://schemas.openxmlformats.org/markup-compatibility/2006">
          <mc:Choice Requires="x14">
            <control shapeId="3095" r:id="rId26" name="チェック 23">
              <controlPr defaultSize="0" autoFill="0" autoLine="0" autoPict="0">
                <anchor moveWithCells="1">
                  <from>
                    <xdr:col>12</xdr:col>
                    <xdr:colOff>66675</xdr:colOff>
                    <xdr:row>11</xdr:row>
                    <xdr:rowOff>161925</xdr:rowOff>
                  </from>
                  <to>
                    <xdr:col>12</xdr:col>
                    <xdr:colOff>295275</xdr:colOff>
                    <xdr:row>13</xdr:row>
                    <xdr:rowOff>9525</xdr:rowOff>
                  </to>
                </anchor>
              </controlPr>
            </control>
          </mc:Choice>
        </mc:AlternateContent>
        <mc:AlternateContent xmlns:mc="http://schemas.openxmlformats.org/markup-compatibility/2006">
          <mc:Choice Requires="x14">
            <control shapeId="3096" r:id="rId27" name="チェック 24">
              <controlPr defaultSize="0" autoFill="0" autoLine="0" autoPict="0">
                <anchor moveWithCells="1">
                  <from>
                    <xdr:col>12</xdr:col>
                    <xdr:colOff>66675</xdr:colOff>
                    <xdr:row>12</xdr:row>
                    <xdr:rowOff>161925</xdr:rowOff>
                  </from>
                  <to>
                    <xdr:col>12</xdr:col>
                    <xdr:colOff>295275</xdr:colOff>
                    <xdr:row>14</xdr:row>
                    <xdr:rowOff>0</xdr:rowOff>
                  </to>
                </anchor>
              </controlPr>
            </control>
          </mc:Choice>
        </mc:AlternateContent>
        <mc:AlternateContent xmlns:mc="http://schemas.openxmlformats.org/markup-compatibility/2006">
          <mc:Choice Requires="x14">
            <control shapeId="3097" r:id="rId28" name="チェック 25">
              <controlPr defaultSize="0" autoFill="0" autoLine="0" autoPict="0">
                <anchor moveWithCells="1">
                  <from>
                    <xdr:col>12</xdr:col>
                    <xdr:colOff>57150</xdr:colOff>
                    <xdr:row>37</xdr:row>
                    <xdr:rowOff>123825</xdr:rowOff>
                  </from>
                  <to>
                    <xdr:col>12</xdr:col>
                    <xdr:colOff>285750</xdr:colOff>
                    <xdr:row>39</xdr:row>
                    <xdr:rowOff>28575</xdr:rowOff>
                  </to>
                </anchor>
              </controlPr>
            </control>
          </mc:Choice>
        </mc:AlternateContent>
        <mc:AlternateContent xmlns:mc="http://schemas.openxmlformats.org/markup-compatibility/2006">
          <mc:Choice Requires="x14">
            <control shapeId="3098" r:id="rId29" name="チェック 26">
              <controlPr defaultSize="0" autoFill="0" autoLine="0" autoPict="0">
                <anchor moveWithCells="1">
                  <from>
                    <xdr:col>12</xdr:col>
                    <xdr:colOff>66675</xdr:colOff>
                    <xdr:row>38</xdr:row>
                    <xdr:rowOff>200025</xdr:rowOff>
                  </from>
                  <to>
                    <xdr:col>12</xdr:col>
                    <xdr:colOff>295275</xdr:colOff>
                    <xdr:row>40</xdr:row>
                    <xdr:rowOff>19050</xdr:rowOff>
                  </to>
                </anchor>
              </controlPr>
            </control>
          </mc:Choice>
        </mc:AlternateContent>
        <mc:AlternateContent xmlns:mc="http://schemas.openxmlformats.org/markup-compatibility/2006">
          <mc:Choice Requires="x14">
            <control shapeId="3099" r:id="rId30" name="チェック 27">
              <controlPr defaultSize="0" autoFill="0" autoLine="0" autoPict="0">
                <anchor moveWithCells="1">
                  <from>
                    <xdr:col>12</xdr:col>
                    <xdr:colOff>66675</xdr:colOff>
                    <xdr:row>39</xdr:row>
                    <xdr:rowOff>200025</xdr:rowOff>
                  </from>
                  <to>
                    <xdr:col>12</xdr:col>
                    <xdr:colOff>295275</xdr:colOff>
                    <xdr:row>41</xdr:row>
                    <xdr:rowOff>19050</xdr:rowOff>
                  </to>
                </anchor>
              </controlPr>
            </control>
          </mc:Choice>
        </mc:AlternateContent>
        <mc:AlternateContent xmlns:mc="http://schemas.openxmlformats.org/markup-compatibility/2006">
          <mc:Choice Requires="x14">
            <control shapeId="3100" r:id="rId31" name="チェック 28">
              <controlPr defaultSize="0" autoFill="0" autoLine="0" autoPict="0">
                <anchor moveWithCells="1">
                  <from>
                    <xdr:col>12</xdr:col>
                    <xdr:colOff>66675</xdr:colOff>
                    <xdr:row>40</xdr:row>
                    <xdr:rowOff>200025</xdr:rowOff>
                  </from>
                  <to>
                    <xdr:col>12</xdr:col>
                    <xdr:colOff>295275</xdr:colOff>
                    <xdr:row>42</xdr:row>
                    <xdr:rowOff>19050</xdr:rowOff>
                  </to>
                </anchor>
              </controlPr>
            </control>
          </mc:Choice>
        </mc:AlternateContent>
        <mc:AlternateContent xmlns:mc="http://schemas.openxmlformats.org/markup-compatibility/2006">
          <mc:Choice Requires="x14">
            <control shapeId="3101" r:id="rId32" name="チェック 29">
              <controlPr defaultSize="0" autoFill="0" autoLine="0" autoPict="0">
                <anchor moveWithCells="1">
                  <from>
                    <xdr:col>12</xdr:col>
                    <xdr:colOff>66675</xdr:colOff>
                    <xdr:row>41</xdr:row>
                    <xdr:rowOff>200025</xdr:rowOff>
                  </from>
                  <to>
                    <xdr:col>12</xdr:col>
                    <xdr:colOff>295275</xdr:colOff>
                    <xdr:row>43</xdr:row>
                    <xdr:rowOff>19050</xdr:rowOff>
                  </to>
                </anchor>
              </controlPr>
            </control>
          </mc:Choice>
        </mc:AlternateContent>
        <mc:AlternateContent xmlns:mc="http://schemas.openxmlformats.org/markup-compatibility/2006">
          <mc:Choice Requires="x14">
            <control shapeId="3102" r:id="rId33" name="チェック 30">
              <controlPr defaultSize="0" autoFill="0" autoLine="0" autoPict="0">
                <anchor moveWithCells="1">
                  <from>
                    <xdr:col>12</xdr:col>
                    <xdr:colOff>66675</xdr:colOff>
                    <xdr:row>42</xdr:row>
                    <xdr:rowOff>200025</xdr:rowOff>
                  </from>
                  <to>
                    <xdr:col>12</xdr:col>
                    <xdr:colOff>295275</xdr:colOff>
                    <xdr:row>44</xdr:row>
                    <xdr:rowOff>9525</xdr:rowOff>
                  </to>
                </anchor>
              </controlPr>
            </control>
          </mc:Choice>
        </mc:AlternateContent>
        <mc:AlternateContent xmlns:mc="http://schemas.openxmlformats.org/markup-compatibility/2006">
          <mc:Choice Requires="x14">
            <control shapeId="3103" r:id="rId34" name="チェック 31">
              <controlPr defaultSize="0" autoFill="0" autoLine="0" autoPict="0">
                <anchor moveWithCells="1">
                  <from>
                    <xdr:col>29</xdr:col>
                    <xdr:colOff>38100</xdr:colOff>
                    <xdr:row>41</xdr:row>
                    <xdr:rowOff>171450</xdr:rowOff>
                  </from>
                  <to>
                    <xdr:col>30</xdr:col>
                    <xdr:colOff>28575</xdr:colOff>
                    <xdr:row>43</xdr:row>
                    <xdr:rowOff>38100</xdr:rowOff>
                  </to>
                </anchor>
              </controlPr>
            </control>
          </mc:Choice>
        </mc:AlternateContent>
        <mc:AlternateContent xmlns:mc="http://schemas.openxmlformats.org/markup-compatibility/2006">
          <mc:Choice Requires="x14">
            <control shapeId="3104" r:id="rId35" name="チェック 32">
              <controlPr defaultSize="0" autoFill="0" autoLine="0" autoPict="0">
                <anchor moveWithCells="1">
                  <from>
                    <xdr:col>33</xdr:col>
                    <xdr:colOff>38100</xdr:colOff>
                    <xdr:row>41</xdr:row>
                    <xdr:rowOff>180975</xdr:rowOff>
                  </from>
                  <to>
                    <xdr:col>34</xdr:col>
                    <xdr:colOff>28575</xdr:colOff>
                    <xdr:row>43</xdr:row>
                    <xdr:rowOff>47625</xdr:rowOff>
                  </to>
                </anchor>
              </controlPr>
            </control>
          </mc:Choice>
        </mc:AlternateContent>
        <mc:AlternateContent xmlns:mc="http://schemas.openxmlformats.org/markup-compatibility/2006">
          <mc:Choice Requires="x14">
            <control shapeId="3105" r:id="rId36" name="ボタン 33">
              <controlPr defaultSize="0" print="0" autoFill="0" autoPict="0">
                <anchor moveWithCells="1" sizeWithCells="1">
                  <from>
                    <xdr:col>37</xdr:col>
                    <xdr:colOff>295275</xdr:colOff>
                    <xdr:row>0</xdr:row>
                    <xdr:rowOff>228600</xdr:rowOff>
                  </from>
                  <to>
                    <xdr:col>38</xdr:col>
                    <xdr:colOff>238125</xdr:colOff>
                    <xdr:row>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1FE7-E349-4B86-A5E7-7A2C7A9329C3}">
  <sheetPr codeName="Sheet17">
    <pageSetUpPr fitToPage="1"/>
  </sheetPr>
  <dimension ref="A1:BB65"/>
  <sheetViews>
    <sheetView zoomScaleNormal="100" zoomScaleSheetLayoutView="100" workbookViewId="0">
      <selection activeCell="Q7" sqref="Q7:T7"/>
    </sheetView>
  </sheetViews>
  <sheetFormatPr defaultColWidth="8.125" defaultRowHeight="12"/>
  <cols>
    <col min="1" max="12" width="3.375" style="17" customWidth="1"/>
    <col min="13" max="13" width="4" style="17" customWidth="1"/>
    <col min="14" max="16" width="3.375" style="16" customWidth="1"/>
    <col min="17" max="17" width="4" style="17" customWidth="1"/>
    <col min="18" max="29" width="3.375" style="16" customWidth="1"/>
    <col min="30" max="37" width="3.25" style="17" customWidth="1"/>
    <col min="38" max="40" width="8.125" style="16"/>
    <col min="41" max="16384" width="8.125" style="17"/>
  </cols>
  <sheetData>
    <row r="1" spans="1:54" ht="19.5" customHeight="1">
      <c r="A1" s="411" t="s">
        <v>69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row>
    <row r="2" spans="1:54" ht="14.25" customHeight="1">
      <c r="A2" s="412" t="s">
        <v>70</v>
      </c>
      <c r="B2" s="413"/>
      <c r="C2" s="413"/>
      <c r="D2" s="413"/>
      <c r="E2" s="413"/>
      <c r="F2" s="413"/>
      <c r="G2" s="413"/>
      <c r="H2" s="413"/>
      <c r="I2" s="413"/>
      <c r="J2" s="413"/>
      <c r="K2" s="413"/>
      <c r="L2" s="414"/>
      <c r="M2" s="415" t="str">
        <f>IF(まとめシート!AH1="","",まとめシート!AH1)</f>
        <v/>
      </c>
      <c r="N2" s="416"/>
      <c r="O2" s="416"/>
      <c r="P2" s="416"/>
      <c r="Q2" s="416"/>
      <c r="R2" s="416"/>
      <c r="S2" s="416"/>
      <c r="T2" s="417"/>
      <c r="U2" s="418" t="s">
        <v>71</v>
      </c>
      <c r="V2" s="419"/>
      <c r="W2" s="424" t="s">
        <v>72</v>
      </c>
      <c r="X2" s="425"/>
      <c r="Y2" s="425"/>
      <c r="Z2" s="425"/>
      <c r="AA2" s="425"/>
      <c r="AB2" s="425"/>
      <c r="AC2" s="426"/>
      <c r="AD2" s="18"/>
      <c r="AE2" s="433" t="s">
        <v>73</v>
      </c>
      <c r="AF2" s="434"/>
      <c r="AG2" s="434"/>
      <c r="AH2" s="20"/>
      <c r="AI2" s="21"/>
      <c r="AJ2" s="19" t="s">
        <v>73</v>
      </c>
      <c r="AK2" s="22"/>
      <c r="AL2" s="23"/>
      <c r="AM2" s="23"/>
      <c r="AN2" s="23"/>
    </row>
    <row r="3" spans="1:54" ht="14.25" customHeight="1">
      <c r="A3" s="435" t="s">
        <v>3</v>
      </c>
      <c r="B3" s="436"/>
      <c r="C3" s="436"/>
      <c r="D3" s="436"/>
      <c r="E3" s="436"/>
      <c r="F3" s="436"/>
      <c r="G3" s="436"/>
      <c r="H3" s="436"/>
      <c r="I3" s="436"/>
      <c r="J3" s="436"/>
      <c r="K3" s="436"/>
      <c r="L3" s="436"/>
      <c r="M3" s="437" t="str">
        <f>IF(まとめシート!AJ3="","",まとめシート!AJ3)</f>
        <v/>
      </c>
      <c r="N3" s="438"/>
      <c r="O3" s="438"/>
      <c r="P3" s="439"/>
      <c r="Q3" s="440"/>
      <c r="R3" s="441"/>
      <c r="S3" s="441"/>
      <c r="T3" s="442"/>
      <c r="U3" s="420"/>
      <c r="V3" s="421"/>
      <c r="W3" s="427"/>
      <c r="X3" s="428"/>
      <c r="Y3" s="428"/>
      <c r="Z3" s="428"/>
      <c r="AA3" s="428"/>
      <c r="AB3" s="428"/>
      <c r="AC3" s="429"/>
      <c r="AD3" s="18"/>
      <c r="AE3" s="433" t="s">
        <v>74</v>
      </c>
      <c r="AF3" s="434"/>
      <c r="AG3" s="434"/>
      <c r="AH3" s="20"/>
      <c r="AI3" s="21"/>
      <c r="AJ3" s="19" t="s">
        <v>74</v>
      </c>
      <c r="AK3" s="22"/>
      <c r="AM3" s="25"/>
      <c r="AN3" s="25"/>
      <c r="AO3" s="25"/>
      <c r="AP3" s="25"/>
      <c r="AQ3" s="25"/>
      <c r="AR3" s="25"/>
      <c r="AS3" s="25"/>
      <c r="AT3" s="25"/>
      <c r="AU3" s="449"/>
      <c r="AV3" s="449"/>
      <c r="AW3" s="449"/>
      <c r="AX3" s="449"/>
      <c r="AY3" s="449"/>
      <c r="AZ3" s="449"/>
      <c r="BA3" s="449"/>
      <c r="BB3" s="449"/>
    </row>
    <row r="4" spans="1:54" ht="14.25" customHeight="1">
      <c r="A4" s="435" t="s">
        <v>75</v>
      </c>
      <c r="B4" s="436"/>
      <c r="C4" s="436"/>
      <c r="D4" s="436"/>
      <c r="E4" s="436"/>
      <c r="F4" s="436"/>
      <c r="G4" s="436"/>
      <c r="H4" s="436"/>
      <c r="I4" s="436"/>
      <c r="J4" s="436"/>
      <c r="K4" s="436"/>
      <c r="L4" s="436"/>
      <c r="M4" s="415" t="str">
        <f>IF(まとめシート!AJ4="","",まとめシート!AJ4)</f>
        <v/>
      </c>
      <c r="N4" s="416"/>
      <c r="O4" s="416"/>
      <c r="P4" s="450"/>
      <c r="Q4" s="451"/>
      <c r="R4" s="434"/>
      <c r="S4" s="434"/>
      <c r="T4" s="448"/>
      <c r="U4" s="422"/>
      <c r="V4" s="423"/>
      <c r="W4" s="430"/>
      <c r="X4" s="431"/>
      <c r="Y4" s="431"/>
      <c r="Z4" s="431"/>
      <c r="AA4" s="431"/>
      <c r="AB4" s="431"/>
      <c r="AC4" s="432"/>
      <c r="AD4" s="18"/>
      <c r="AE4" s="452" t="s">
        <v>76</v>
      </c>
      <c r="AF4" s="453"/>
      <c r="AG4" s="453"/>
      <c r="AH4" s="20"/>
      <c r="AI4" s="21"/>
      <c r="AJ4" s="26" t="s">
        <v>76</v>
      </c>
      <c r="AK4" s="27"/>
      <c r="AM4" s="25"/>
      <c r="AN4" s="25"/>
      <c r="AO4" s="25"/>
      <c r="AP4" s="25"/>
      <c r="AQ4" s="25"/>
      <c r="AR4" s="25"/>
      <c r="AS4" s="25"/>
      <c r="AT4" s="25"/>
      <c r="AU4" s="454"/>
      <c r="AV4" s="454"/>
      <c r="AW4" s="454"/>
      <c r="AX4" s="454"/>
      <c r="AY4" s="454"/>
      <c r="AZ4" s="454"/>
      <c r="BA4" s="454"/>
      <c r="BB4" s="454"/>
    </row>
    <row r="5" spans="1:54" ht="16.5" customHeight="1">
      <c r="A5" s="412" t="s">
        <v>77</v>
      </c>
      <c r="B5" s="413"/>
      <c r="C5" s="413"/>
      <c r="D5" s="413"/>
      <c r="E5" s="413"/>
      <c r="F5" s="413"/>
      <c r="G5" s="413"/>
      <c r="H5" s="413"/>
      <c r="I5" s="413"/>
      <c r="J5" s="413"/>
      <c r="K5" s="413"/>
      <c r="L5" s="413"/>
      <c r="M5" s="413"/>
      <c r="N5" s="413"/>
      <c r="O5" s="413"/>
      <c r="P5" s="413"/>
      <c r="Q5" s="413"/>
      <c r="R5" s="413"/>
      <c r="S5" s="413"/>
      <c r="T5" s="413"/>
      <c r="U5" s="29" t="s">
        <v>78</v>
      </c>
      <c r="V5" s="30"/>
      <c r="W5" s="30"/>
      <c r="X5" s="30"/>
      <c r="Y5" s="30"/>
      <c r="Z5" s="30"/>
      <c r="AA5" s="30"/>
      <c r="AB5" s="30"/>
      <c r="AC5" s="30"/>
      <c r="AD5" s="30"/>
      <c r="AE5" s="30"/>
      <c r="AF5" s="30"/>
      <c r="AG5" s="30"/>
      <c r="AH5" s="30"/>
      <c r="AI5" s="30"/>
      <c r="AJ5" s="30"/>
      <c r="AK5" s="30"/>
      <c r="AL5" s="23"/>
      <c r="AM5" s="23"/>
      <c r="AN5" s="23"/>
    </row>
    <row r="6" spans="1:54">
      <c r="A6" s="443">
        <v>1.1000000000000001</v>
      </c>
      <c r="B6" s="444"/>
      <c r="C6" s="445" t="s">
        <v>79</v>
      </c>
      <c r="D6" s="445"/>
      <c r="E6" s="445"/>
      <c r="F6" s="445"/>
      <c r="G6" s="445"/>
      <c r="H6" s="445"/>
      <c r="I6" s="445"/>
      <c r="J6" s="445"/>
      <c r="K6" s="445"/>
      <c r="L6" s="445"/>
      <c r="M6" s="443"/>
      <c r="N6" s="446"/>
      <c r="O6" s="446"/>
      <c r="P6" s="446"/>
      <c r="Q6" s="447"/>
      <c r="R6" s="446"/>
      <c r="S6" s="446"/>
      <c r="T6" s="444"/>
      <c r="U6" s="433">
        <v>3.1</v>
      </c>
      <c r="V6" s="448"/>
      <c r="W6" s="31" t="s">
        <v>80</v>
      </c>
      <c r="X6" s="32"/>
      <c r="Y6" s="32"/>
      <c r="Z6" s="32"/>
      <c r="AA6" s="32"/>
      <c r="AB6" s="32"/>
      <c r="AC6" s="33"/>
      <c r="AD6" s="433"/>
      <c r="AE6" s="434"/>
      <c r="AF6" s="434"/>
      <c r="AG6" s="434"/>
      <c r="AH6" s="451"/>
      <c r="AI6" s="434"/>
      <c r="AJ6" s="434"/>
      <c r="AK6" s="448"/>
    </row>
    <row r="7" spans="1:54">
      <c r="A7" s="443">
        <v>1.2</v>
      </c>
      <c r="B7" s="444"/>
      <c r="C7" s="455" t="s">
        <v>81</v>
      </c>
      <c r="D7" s="455"/>
      <c r="E7" s="455"/>
      <c r="F7" s="455"/>
      <c r="G7" s="455"/>
      <c r="H7" s="455"/>
      <c r="I7" s="455"/>
      <c r="J7" s="455"/>
      <c r="K7" s="455"/>
      <c r="L7" s="455"/>
      <c r="M7" s="443"/>
      <c r="N7" s="446"/>
      <c r="O7" s="446"/>
      <c r="P7" s="446"/>
      <c r="Q7" s="447"/>
      <c r="R7" s="446"/>
      <c r="S7" s="446"/>
      <c r="T7" s="444"/>
      <c r="U7" s="433">
        <v>3.2</v>
      </c>
      <c r="V7" s="448"/>
      <c r="W7" s="31" t="s">
        <v>82</v>
      </c>
      <c r="X7" s="32"/>
      <c r="Y7" s="32"/>
      <c r="Z7" s="32"/>
      <c r="AA7" s="32"/>
      <c r="AB7" s="32"/>
      <c r="AC7" s="33"/>
      <c r="AD7" s="433"/>
      <c r="AE7" s="434"/>
      <c r="AF7" s="434"/>
      <c r="AG7" s="434"/>
      <c r="AH7" s="451"/>
      <c r="AI7" s="434"/>
      <c r="AJ7" s="434"/>
      <c r="AK7" s="448"/>
    </row>
    <row r="8" spans="1:54">
      <c r="A8" s="443">
        <v>1.3</v>
      </c>
      <c r="B8" s="444"/>
      <c r="C8" s="445" t="s">
        <v>83</v>
      </c>
      <c r="D8" s="445"/>
      <c r="E8" s="445"/>
      <c r="F8" s="445"/>
      <c r="G8" s="445"/>
      <c r="H8" s="445"/>
      <c r="I8" s="445"/>
      <c r="J8" s="445"/>
      <c r="K8" s="445"/>
      <c r="L8" s="445"/>
      <c r="M8" s="443"/>
      <c r="N8" s="446"/>
      <c r="O8" s="446"/>
      <c r="P8" s="446"/>
      <c r="Q8" s="447"/>
      <c r="R8" s="446"/>
      <c r="S8" s="446"/>
      <c r="T8" s="444"/>
      <c r="U8" s="433" t="s">
        <v>84</v>
      </c>
      <c r="V8" s="448"/>
      <c r="W8" s="31" t="s">
        <v>85</v>
      </c>
      <c r="X8" s="32"/>
      <c r="Y8" s="32"/>
      <c r="Z8" s="32"/>
      <c r="AA8" s="32"/>
      <c r="AB8" s="32"/>
      <c r="AC8" s="33"/>
      <c r="AD8" s="433"/>
      <c r="AE8" s="434"/>
      <c r="AF8" s="434"/>
      <c r="AG8" s="434"/>
      <c r="AH8" s="451"/>
      <c r="AI8" s="434"/>
      <c r="AJ8" s="434"/>
      <c r="AK8" s="448"/>
    </row>
    <row r="9" spans="1:54">
      <c r="A9" s="443">
        <v>1.4</v>
      </c>
      <c r="B9" s="444"/>
      <c r="C9" s="445" t="s">
        <v>86</v>
      </c>
      <c r="D9" s="445"/>
      <c r="E9" s="445"/>
      <c r="F9" s="445"/>
      <c r="G9" s="445"/>
      <c r="H9" s="445"/>
      <c r="I9" s="445"/>
      <c r="J9" s="445"/>
      <c r="K9" s="445"/>
      <c r="L9" s="445"/>
      <c r="M9" s="443"/>
      <c r="N9" s="446"/>
      <c r="O9" s="446"/>
      <c r="P9" s="446"/>
      <c r="Q9" s="447"/>
      <c r="R9" s="446"/>
      <c r="S9" s="446"/>
      <c r="T9" s="444"/>
      <c r="U9" s="433" t="s">
        <v>87</v>
      </c>
      <c r="V9" s="448"/>
      <c r="W9" s="31" t="s">
        <v>88</v>
      </c>
      <c r="X9" s="32"/>
      <c r="Y9" s="32"/>
      <c r="Z9" s="32"/>
      <c r="AA9" s="32"/>
      <c r="AB9" s="32"/>
      <c r="AC9" s="33"/>
      <c r="AD9" s="433"/>
      <c r="AE9" s="434"/>
      <c r="AF9" s="434"/>
      <c r="AG9" s="434"/>
      <c r="AH9" s="451"/>
      <c r="AI9" s="434"/>
      <c r="AJ9" s="434"/>
      <c r="AK9" s="448"/>
    </row>
    <row r="10" spans="1:54">
      <c r="A10" s="443">
        <v>1.5</v>
      </c>
      <c r="B10" s="444"/>
      <c r="C10" s="445" t="s">
        <v>89</v>
      </c>
      <c r="D10" s="445"/>
      <c r="E10" s="445"/>
      <c r="F10" s="445"/>
      <c r="G10" s="445"/>
      <c r="H10" s="445"/>
      <c r="I10" s="445"/>
      <c r="J10" s="445"/>
      <c r="K10" s="445"/>
      <c r="L10" s="445"/>
      <c r="M10" s="443"/>
      <c r="N10" s="446"/>
      <c r="O10" s="446"/>
      <c r="P10" s="446"/>
      <c r="Q10" s="447"/>
      <c r="R10" s="446"/>
      <c r="S10" s="446"/>
      <c r="T10" s="444"/>
      <c r="U10" s="433" t="s">
        <v>90</v>
      </c>
      <c r="V10" s="448"/>
      <c r="W10" s="31" t="s">
        <v>91</v>
      </c>
      <c r="X10" s="32"/>
      <c r="Y10" s="32"/>
      <c r="Z10" s="32"/>
      <c r="AA10" s="32"/>
      <c r="AB10" s="32"/>
      <c r="AC10" s="33"/>
      <c r="AD10" s="433"/>
      <c r="AE10" s="434"/>
      <c r="AF10" s="434"/>
      <c r="AG10" s="434"/>
      <c r="AH10" s="451"/>
      <c r="AI10" s="434"/>
      <c r="AJ10" s="434"/>
      <c r="AK10" s="448"/>
    </row>
    <row r="11" spans="1:54">
      <c r="A11" s="443">
        <v>1.6</v>
      </c>
      <c r="B11" s="444"/>
      <c r="C11" s="445" t="s">
        <v>92</v>
      </c>
      <c r="D11" s="445"/>
      <c r="E11" s="445"/>
      <c r="F11" s="445"/>
      <c r="G11" s="445"/>
      <c r="H11" s="445"/>
      <c r="I11" s="445"/>
      <c r="J11" s="445"/>
      <c r="K11" s="445"/>
      <c r="L11" s="445"/>
      <c r="M11" s="443"/>
      <c r="N11" s="446"/>
      <c r="O11" s="446"/>
      <c r="P11" s="446"/>
      <c r="Q11" s="447"/>
      <c r="R11" s="446"/>
      <c r="S11" s="446"/>
      <c r="T11" s="444"/>
      <c r="U11" s="433" t="s">
        <v>93</v>
      </c>
      <c r="V11" s="448"/>
      <c r="W11" s="31" t="s">
        <v>94</v>
      </c>
      <c r="X11" s="32"/>
      <c r="Y11" s="32"/>
      <c r="Z11" s="32"/>
      <c r="AA11" s="32"/>
      <c r="AB11" s="32"/>
      <c r="AC11" s="33"/>
      <c r="AD11" s="433"/>
      <c r="AE11" s="434"/>
      <c r="AF11" s="434"/>
      <c r="AG11" s="434"/>
      <c r="AH11" s="451"/>
      <c r="AI11" s="434"/>
      <c r="AJ11" s="434"/>
      <c r="AK11" s="448"/>
    </row>
    <row r="12" spans="1:54" ht="14.25" customHeight="1">
      <c r="A12" s="424" t="s">
        <v>95</v>
      </c>
      <c r="B12" s="426"/>
      <c r="C12" s="456" t="s">
        <v>96</v>
      </c>
      <c r="D12" s="456"/>
      <c r="E12" s="456"/>
      <c r="F12" s="456"/>
      <c r="G12" s="456"/>
      <c r="H12" s="456"/>
      <c r="I12" s="456"/>
      <c r="J12" s="456"/>
      <c r="K12" s="456"/>
      <c r="L12" s="456"/>
      <c r="M12" s="18"/>
      <c r="N12" s="433" t="s">
        <v>73</v>
      </c>
      <c r="O12" s="434"/>
      <c r="P12" s="434"/>
      <c r="Q12" s="20"/>
      <c r="R12" s="433" t="s">
        <v>73</v>
      </c>
      <c r="S12" s="434"/>
      <c r="T12" s="448"/>
      <c r="U12" s="433" t="s">
        <v>97</v>
      </c>
      <c r="V12" s="448"/>
      <c r="W12" s="31" t="s">
        <v>98</v>
      </c>
      <c r="X12" s="32"/>
      <c r="Y12" s="32"/>
      <c r="Z12" s="32"/>
      <c r="AA12" s="32"/>
      <c r="AB12" s="32"/>
      <c r="AC12" s="33"/>
      <c r="AD12" s="433"/>
      <c r="AE12" s="434"/>
      <c r="AF12" s="434"/>
      <c r="AG12" s="434"/>
      <c r="AH12" s="451"/>
      <c r="AI12" s="434"/>
      <c r="AJ12" s="434"/>
      <c r="AK12" s="448"/>
    </row>
    <row r="13" spans="1:54" ht="14.25" customHeight="1">
      <c r="A13" s="427"/>
      <c r="B13" s="429"/>
      <c r="C13" s="456"/>
      <c r="D13" s="456"/>
      <c r="E13" s="456"/>
      <c r="F13" s="456"/>
      <c r="G13" s="456"/>
      <c r="H13" s="456"/>
      <c r="I13" s="456"/>
      <c r="J13" s="456"/>
      <c r="K13" s="456"/>
      <c r="L13" s="456"/>
      <c r="M13" s="18"/>
      <c r="N13" s="433" t="s">
        <v>74</v>
      </c>
      <c r="O13" s="434"/>
      <c r="P13" s="434"/>
      <c r="Q13" s="20"/>
      <c r="R13" s="433" t="s">
        <v>74</v>
      </c>
      <c r="S13" s="434"/>
      <c r="T13" s="448"/>
      <c r="U13" s="433" t="s">
        <v>99</v>
      </c>
      <c r="V13" s="448"/>
      <c r="W13" s="31" t="s">
        <v>100</v>
      </c>
      <c r="X13" s="32"/>
      <c r="Y13" s="32"/>
      <c r="Z13" s="32"/>
      <c r="AA13" s="32"/>
      <c r="AB13" s="32"/>
      <c r="AC13" s="33"/>
      <c r="AD13" s="433"/>
      <c r="AE13" s="434"/>
      <c r="AF13" s="434"/>
      <c r="AG13" s="434"/>
      <c r="AH13" s="451"/>
      <c r="AI13" s="434"/>
      <c r="AJ13" s="434"/>
      <c r="AK13" s="448"/>
    </row>
    <row r="14" spans="1:54" ht="14.25" customHeight="1">
      <c r="A14" s="430"/>
      <c r="B14" s="432"/>
      <c r="C14" s="456"/>
      <c r="D14" s="456"/>
      <c r="E14" s="456"/>
      <c r="F14" s="456"/>
      <c r="G14" s="456"/>
      <c r="H14" s="456"/>
      <c r="I14" s="456"/>
      <c r="J14" s="456"/>
      <c r="K14" s="456"/>
      <c r="L14" s="456"/>
      <c r="M14" s="18"/>
      <c r="N14" s="452" t="s">
        <v>76</v>
      </c>
      <c r="O14" s="453"/>
      <c r="P14" s="453"/>
      <c r="Q14" s="20"/>
      <c r="R14" s="452" t="s">
        <v>76</v>
      </c>
      <c r="S14" s="453"/>
      <c r="T14" s="457"/>
      <c r="U14" s="433" t="s">
        <v>101</v>
      </c>
      <c r="V14" s="448"/>
      <c r="W14" s="31" t="s">
        <v>102</v>
      </c>
      <c r="X14" s="32"/>
      <c r="Y14" s="32"/>
      <c r="Z14" s="32"/>
      <c r="AA14" s="32"/>
      <c r="AB14" s="32"/>
      <c r="AC14" s="33"/>
      <c r="AD14" s="433"/>
      <c r="AE14" s="434"/>
      <c r="AF14" s="434"/>
      <c r="AG14" s="434"/>
      <c r="AH14" s="451"/>
      <c r="AI14" s="434"/>
      <c r="AJ14" s="434"/>
      <c r="AK14" s="448"/>
    </row>
    <row r="15" spans="1:54">
      <c r="A15" s="443">
        <v>1.7</v>
      </c>
      <c r="B15" s="444"/>
      <c r="C15" s="445" t="s">
        <v>103</v>
      </c>
      <c r="D15" s="445"/>
      <c r="E15" s="445"/>
      <c r="F15" s="445"/>
      <c r="G15" s="445"/>
      <c r="H15" s="445"/>
      <c r="I15" s="445"/>
      <c r="J15" s="445"/>
      <c r="K15" s="445"/>
      <c r="L15" s="445"/>
      <c r="M15" s="443"/>
      <c r="N15" s="446"/>
      <c r="O15" s="446"/>
      <c r="P15" s="446"/>
      <c r="Q15" s="447"/>
      <c r="R15" s="446"/>
      <c r="S15" s="446"/>
      <c r="T15" s="444"/>
      <c r="U15" s="433" t="s">
        <v>104</v>
      </c>
      <c r="V15" s="448"/>
      <c r="W15" s="31" t="s">
        <v>105</v>
      </c>
      <c r="X15" s="32"/>
      <c r="Y15" s="32"/>
      <c r="Z15" s="32"/>
      <c r="AA15" s="32"/>
      <c r="AB15" s="32"/>
      <c r="AC15" s="33"/>
      <c r="AD15" s="433"/>
      <c r="AE15" s="434"/>
      <c r="AF15" s="434"/>
      <c r="AG15" s="434"/>
      <c r="AH15" s="451"/>
      <c r="AI15" s="434"/>
      <c r="AJ15" s="434"/>
      <c r="AK15" s="448"/>
    </row>
    <row r="16" spans="1:54">
      <c r="A16" s="443">
        <v>1.8</v>
      </c>
      <c r="B16" s="444"/>
      <c r="C16" s="445" t="s">
        <v>106</v>
      </c>
      <c r="D16" s="445"/>
      <c r="E16" s="445"/>
      <c r="F16" s="445"/>
      <c r="G16" s="445"/>
      <c r="H16" s="445"/>
      <c r="I16" s="445"/>
      <c r="J16" s="445"/>
      <c r="K16" s="445"/>
      <c r="L16" s="445"/>
      <c r="M16" s="443"/>
      <c r="N16" s="446"/>
      <c r="O16" s="446"/>
      <c r="P16" s="446"/>
      <c r="Q16" s="447"/>
      <c r="R16" s="446"/>
      <c r="S16" s="446"/>
      <c r="T16" s="444"/>
      <c r="U16" s="433" t="s">
        <v>107</v>
      </c>
      <c r="V16" s="448"/>
      <c r="W16" s="31" t="s">
        <v>108</v>
      </c>
      <c r="X16" s="32"/>
      <c r="Y16" s="32"/>
      <c r="Z16" s="32"/>
      <c r="AA16" s="32"/>
      <c r="AB16" s="32"/>
      <c r="AC16" s="33"/>
      <c r="AD16" s="433"/>
      <c r="AE16" s="434"/>
      <c r="AF16" s="434"/>
      <c r="AG16" s="434"/>
      <c r="AH16" s="451"/>
      <c r="AI16" s="434"/>
      <c r="AJ16" s="434"/>
      <c r="AK16" s="448"/>
    </row>
    <row r="17" spans="1:37">
      <c r="A17" s="443">
        <v>1.9</v>
      </c>
      <c r="B17" s="444"/>
      <c r="C17" s="445" t="s">
        <v>109</v>
      </c>
      <c r="D17" s="445"/>
      <c r="E17" s="445"/>
      <c r="F17" s="445"/>
      <c r="G17" s="445"/>
      <c r="H17" s="445"/>
      <c r="I17" s="445"/>
      <c r="J17" s="445"/>
      <c r="K17" s="445"/>
      <c r="L17" s="445"/>
      <c r="M17" s="443"/>
      <c r="N17" s="446"/>
      <c r="O17" s="446"/>
      <c r="P17" s="446"/>
      <c r="Q17" s="447"/>
      <c r="R17" s="446"/>
      <c r="S17" s="446"/>
      <c r="T17" s="444"/>
      <c r="U17" s="433" t="s">
        <v>110</v>
      </c>
      <c r="V17" s="448"/>
      <c r="W17" s="31" t="s">
        <v>111</v>
      </c>
      <c r="X17" s="32"/>
      <c r="Y17" s="32"/>
      <c r="Z17" s="32"/>
      <c r="AA17" s="32"/>
      <c r="AB17" s="32"/>
      <c r="AC17" s="33"/>
      <c r="AD17" s="433"/>
      <c r="AE17" s="434"/>
      <c r="AF17" s="434"/>
      <c r="AG17" s="434"/>
      <c r="AH17" s="451"/>
      <c r="AI17" s="434"/>
      <c r="AJ17" s="434"/>
      <c r="AK17" s="448"/>
    </row>
    <row r="18" spans="1:37">
      <c r="A18" s="458">
        <v>1.1000000000000001</v>
      </c>
      <c r="B18" s="459"/>
      <c r="C18" s="445" t="s">
        <v>112</v>
      </c>
      <c r="D18" s="445"/>
      <c r="E18" s="445"/>
      <c r="F18" s="445"/>
      <c r="G18" s="445"/>
      <c r="H18" s="445"/>
      <c r="I18" s="445"/>
      <c r="J18" s="445"/>
      <c r="K18" s="445"/>
      <c r="L18" s="445"/>
      <c r="M18" s="443"/>
      <c r="N18" s="446"/>
      <c r="O18" s="446"/>
      <c r="P18" s="446"/>
      <c r="Q18" s="447"/>
      <c r="R18" s="446"/>
      <c r="S18" s="446"/>
      <c r="T18" s="444"/>
      <c r="U18" s="433" t="s">
        <v>113</v>
      </c>
      <c r="V18" s="448"/>
      <c r="W18" s="31" t="s">
        <v>114</v>
      </c>
      <c r="X18" s="32"/>
      <c r="Y18" s="32"/>
      <c r="Z18" s="32"/>
      <c r="AA18" s="32"/>
      <c r="AB18" s="32"/>
      <c r="AC18" s="33"/>
      <c r="AD18" s="433"/>
      <c r="AE18" s="434"/>
      <c r="AF18" s="434"/>
      <c r="AG18" s="434"/>
      <c r="AH18" s="451"/>
      <c r="AI18" s="434"/>
      <c r="AJ18" s="434"/>
      <c r="AK18" s="448"/>
    </row>
    <row r="19" spans="1:37">
      <c r="A19" s="443">
        <v>1.1100000000000001</v>
      </c>
      <c r="B19" s="444"/>
      <c r="C19" s="445" t="s">
        <v>115</v>
      </c>
      <c r="D19" s="445"/>
      <c r="E19" s="445"/>
      <c r="F19" s="445"/>
      <c r="G19" s="445"/>
      <c r="H19" s="445"/>
      <c r="I19" s="445"/>
      <c r="J19" s="445"/>
      <c r="K19" s="445"/>
      <c r="L19" s="445"/>
      <c r="M19" s="443"/>
      <c r="N19" s="446"/>
      <c r="O19" s="446"/>
      <c r="P19" s="446"/>
      <c r="Q19" s="447"/>
      <c r="R19" s="446"/>
      <c r="S19" s="446"/>
      <c r="T19" s="444"/>
      <c r="U19" s="433" t="s">
        <v>116</v>
      </c>
      <c r="V19" s="448"/>
      <c r="W19" s="31" t="s">
        <v>117</v>
      </c>
      <c r="X19" s="32"/>
      <c r="Y19" s="32"/>
      <c r="Z19" s="32"/>
      <c r="AA19" s="32"/>
      <c r="AB19" s="32"/>
      <c r="AC19" s="33"/>
      <c r="AD19" s="433"/>
      <c r="AE19" s="434"/>
      <c r="AF19" s="434"/>
      <c r="AG19" s="434"/>
      <c r="AH19" s="451"/>
      <c r="AI19" s="434"/>
      <c r="AJ19" s="434"/>
      <c r="AK19" s="448"/>
    </row>
    <row r="20" spans="1:37">
      <c r="A20" s="443">
        <v>1.1200000000000001</v>
      </c>
      <c r="B20" s="444"/>
      <c r="C20" s="445" t="s">
        <v>118</v>
      </c>
      <c r="D20" s="445"/>
      <c r="E20" s="445"/>
      <c r="F20" s="445"/>
      <c r="G20" s="445"/>
      <c r="H20" s="445"/>
      <c r="I20" s="445"/>
      <c r="J20" s="445"/>
      <c r="K20" s="445"/>
      <c r="L20" s="445"/>
      <c r="M20" s="443"/>
      <c r="N20" s="446"/>
      <c r="O20" s="446"/>
      <c r="P20" s="446"/>
      <c r="Q20" s="447"/>
      <c r="R20" s="446"/>
      <c r="S20" s="446"/>
      <c r="T20" s="444"/>
      <c r="U20" s="433" t="s">
        <v>119</v>
      </c>
      <c r="V20" s="448"/>
      <c r="W20" s="31" t="s">
        <v>120</v>
      </c>
      <c r="X20" s="32"/>
      <c r="Y20" s="32"/>
      <c r="Z20" s="32"/>
      <c r="AA20" s="32"/>
      <c r="AB20" s="32"/>
      <c r="AC20" s="33"/>
      <c r="AD20" s="433"/>
      <c r="AE20" s="434"/>
      <c r="AF20" s="434"/>
      <c r="AG20" s="434"/>
      <c r="AH20" s="451"/>
      <c r="AI20" s="434"/>
      <c r="AJ20" s="434"/>
      <c r="AK20" s="448"/>
    </row>
    <row r="21" spans="1:37">
      <c r="A21" s="443">
        <v>1.1299999999999999</v>
      </c>
      <c r="B21" s="444"/>
      <c r="C21" s="445" t="s">
        <v>121</v>
      </c>
      <c r="D21" s="445"/>
      <c r="E21" s="445"/>
      <c r="F21" s="445"/>
      <c r="G21" s="445"/>
      <c r="H21" s="445"/>
      <c r="I21" s="445"/>
      <c r="J21" s="445"/>
      <c r="K21" s="445"/>
      <c r="L21" s="445"/>
      <c r="M21" s="443"/>
      <c r="N21" s="446"/>
      <c r="O21" s="446"/>
      <c r="P21" s="446"/>
      <c r="Q21" s="447"/>
      <c r="R21" s="446"/>
      <c r="S21" s="446"/>
      <c r="T21" s="444"/>
      <c r="U21" s="433" t="s">
        <v>122</v>
      </c>
      <c r="V21" s="448"/>
      <c r="W21" s="31" t="s">
        <v>123</v>
      </c>
      <c r="X21" s="32"/>
      <c r="Y21" s="32"/>
      <c r="Z21" s="32"/>
      <c r="AA21" s="32"/>
      <c r="AB21" s="32"/>
      <c r="AC21" s="33"/>
      <c r="AD21" s="433"/>
      <c r="AE21" s="434"/>
      <c r="AF21" s="434"/>
      <c r="AG21" s="434"/>
      <c r="AH21" s="451"/>
      <c r="AI21" s="434"/>
      <c r="AJ21" s="434"/>
      <c r="AK21" s="448"/>
    </row>
    <row r="22" spans="1:37">
      <c r="A22" s="412" t="s">
        <v>124</v>
      </c>
      <c r="B22" s="413"/>
      <c r="C22" s="413"/>
      <c r="D22" s="413"/>
      <c r="E22" s="413"/>
      <c r="F22" s="413"/>
      <c r="G22" s="413"/>
      <c r="H22" s="413"/>
      <c r="I22" s="413"/>
      <c r="J22" s="413"/>
      <c r="K22" s="413"/>
      <c r="L22" s="413"/>
      <c r="M22" s="413"/>
      <c r="N22" s="413"/>
      <c r="O22" s="413"/>
      <c r="P22" s="413"/>
      <c r="Q22" s="413"/>
      <c r="R22" s="413"/>
      <c r="S22" s="413"/>
      <c r="T22" s="413"/>
      <c r="U22" s="433" t="s">
        <v>125</v>
      </c>
      <c r="V22" s="448"/>
      <c r="W22" s="31" t="s">
        <v>126</v>
      </c>
      <c r="X22" s="32"/>
      <c r="Y22" s="32"/>
      <c r="Z22" s="32"/>
      <c r="AA22" s="32"/>
      <c r="AB22" s="32"/>
      <c r="AC22" s="33"/>
      <c r="AD22" s="433"/>
      <c r="AE22" s="434"/>
      <c r="AF22" s="434"/>
      <c r="AG22" s="434"/>
      <c r="AH22" s="451"/>
      <c r="AI22" s="434"/>
      <c r="AJ22" s="434"/>
      <c r="AK22" s="448"/>
    </row>
    <row r="23" spans="1:37" ht="18.600000000000001" customHeight="1">
      <c r="A23" s="424">
        <v>2.1</v>
      </c>
      <c r="B23" s="426"/>
      <c r="C23" s="455" t="s">
        <v>127</v>
      </c>
      <c r="D23" s="455"/>
      <c r="E23" s="455"/>
      <c r="F23" s="455"/>
      <c r="G23" s="455"/>
      <c r="H23" s="455"/>
      <c r="I23" s="455"/>
      <c r="J23" s="455"/>
      <c r="K23" s="455"/>
      <c r="L23" s="455"/>
      <c r="M23" s="424"/>
      <c r="N23" s="425"/>
      <c r="O23" s="425"/>
      <c r="P23" s="425"/>
      <c r="Q23" s="460"/>
      <c r="R23" s="425"/>
      <c r="S23" s="425"/>
      <c r="T23" s="426"/>
      <c r="U23" s="433">
        <v>3.9</v>
      </c>
      <c r="V23" s="448"/>
      <c r="W23" s="31" t="s">
        <v>128</v>
      </c>
      <c r="X23" s="32"/>
      <c r="Y23" s="32"/>
      <c r="Z23" s="32"/>
      <c r="AA23" s="32"/>
      <c r="AB23" s="32"/>
      <c r="AC23" s="33"/>
      <c r="AD23" s="433"/>
      <c r="AE23" s="434"/>
      <c r="AF23" s="434"/>
      <c r="AG23" s="434"/>
      <c r="AH23" s="451"/>
      <c r="AI23" s="434"/>
      <c r="AJ23" s="434"/>
      <c r="AK23" s="448"/>
    </row>
    <row r="24" spans="1:37" ht="18.600000000000001" customHeight="1">
      <c r="A24" s="430"/>
      <c r="B24" s="432"/>
      <c r="C24" s="455"/>
      <c r="D24" s="455"/>
      <c r="E24" s="455"/>
      <c r="F24" s="455"/>
      <c r="G24" s="455"/>
      <c r="H24" s="455"/>
      <c r="I24" s="455"/>
      <c r="J24" s="455"/>
      <c r="K24" s="455"/>
      <c r="L24" s="455"/>
      <c r="M24" s="430"/>
      <c r="N24" s="431"/>
      <c r="O24" s="431"/>
      <c r="P24" s="431"/>
      <c r="Q24" s="461"/>
      <c r="R24" s="431"/>
      <c r="S24" s="431"/>
      <c r="T24" s="432"/>
      <c r="U24" s="462" t="s">
        <v>129</v>
      </c>
      <c r="V24" s="463"/>
      <c r="W24" s="31" t="s">
        <v>130</v>
      </c>
      <c r="X24" s="32"/>
      <c r="Y24" s="32"/>
      <c r="Z24" s="32"/>
      <c r="AA24" s="32"/>
      <c r="AB24" s="32"/>
      <c r="AC24" s="33"/>
      <c r="AD24" s="433"/>
      <c r="AE24" s="434"/>
      <c r="AF24" s="434"/>
      <c r="AG24" s="434"/>
      <c r="AH24" s="451"/>
      <c r="AI24" s="434"/>
      <c r="AJ24" s="434"/>
      <c r="AK24" s="448"/>
    </row>
    <row r="25" spans="1:37">
      <c r="A25" s="443">
        <v>2.2000000000000002</v>
      </c>
      <c r="B25" s="444"/>
      <c r="C25" s="445" t="s">
        <v>131</v>
      </c>
      <c r="D25" s="445"/>
      <c r="E25" s="445"/>
      <c r="F25" s="445"/>
      <c r="G25" s="445"/>
      <c r="H25" s="445"/>
      <c r="I25" s="445"/>
      <c r="J25" s="445"/>
      <c r="K25" s="445"/>
      <c r="L25" s="445"/>
      <c r="M25" s="443"/>
      <c r="N25" s="446"/>
      <c r="O25" s="446"/>
      <c r="P25" s="446"/>
      <c r="Q25" s="447"/>
      <c r="R25" s="446"/>
      <c r="S25" s="446"/>
      <c r="T25" s="444"/>
      <c r="U25" s="433">
        <v>3.11</v>
      </c>
      <c r="V25" s="448"/>
      <c r="W25" s="31" t="s">
        <v>132</v>
      </c>
      <c r="X25" s="32"/>
      <c r="Y25" s="32"/>
      <c r="Z25" s="32"/>
      <c r="AA25" s="32"/>
      <c r="AB25" s="32"/>
      <c r="AC25" s="33"/>
      <c r="AD25" s="433"/>
      <c r="AE25" s="434"/>
      <c r="AF25" s="434"/>
      <c r="AG25" s="434"/>
      <c r="AH25" s="451"/>
      <c r="AI25" s="434"/>
      <c r="AJ25" s="434"/>
      <c r="AK25" s="448"/>
    </row>
    <row r="26" spans="1:37">
      <c r="A26" s="443">
        <v>2.2999999999999998</v>
      </c>
      <c r="B26" s="444"/>
      <c r="C26" s="445" t="s">
        <v>133</v>
      </c>
      <c r="D26" s="445"/>
      <c r="E26" s="445"/>
      <c r="F26" s="445"/>
      <c r="G26" s="445"/>
      <c r="H26" s="445"/>
      <c r="I26" s="445"/>
      <c r="J26" s="445"/>
      <c r="K26" s="445"/>
      <c r="L26" s="445"/>
      <c r="M26" s="443"/>
      <c r="N26" s="446"/>
      <c r="O26" s="446"/>
      <c r="P26" s="446"/>
      <c r="Q26" s="447"/>
      <c r="R26" s="446"/>
      <c r="S26" s="446"/>
      <c r="T26" s="444"/>
      <c r="U26" s="433">
        <v>3.12</v>
      </c>
      <c r="V26" s="448"/>
      <c r="W26" s="31" t="s">
        <v>134</v>
      </c>
      <c r="X26" s="32"/>
      <c r="Y26" s="32"/>
      <c r="Z26" s="32"/>
      <c r="AA26" s="32"/>
      <c r="AB26" s="32"/>
      <c r="AC26" s="33"/>
      <c r="AD26" s="433"/>
      <c r="AE26" s="434"/>
      <c r="AF26" s="434"/>
      <c r="AG26" s="434"/>
      <c r="AH26" s="451"/>
      <c r="AI26" s="434"/>
      <c r="AJ26" s="434"/>
      <c r="AK26" s="448"/>
    </row>
    <row r="27" spans="1:37">
      <c r="A27" s="443">
        <v>2.4</v>
      </c>
      <c r="B27" s="444"/>
      <c r="C27" s="445" t="s">
        <v>135</v>
      </c>
      <c r="D27" s="445"/>
      <c r="E27" s="445"/>
      <c r="F27" s="445"/>
      <c r="G27" s="445"/>
      <c r="H27" s="445"/>
      <c r="I27" s="445"/>
      <c r="J27" s="445"/>
      <c r="K27" s="445"/>
      <c r="L27" s="445"/>
      <c r="M27" s="443"/>
      <c r="N27" s="446"/>
      <c r="O27" s="446"/>
      <c r="P27" s="446"/>
      <c r="Q27" s="447"/>
      <c r="R27" s="446"/>
      <c r="S27" s="446"/>
      <c r="T27" s="444"/>
      <c r="U27" s="433">
        <v>3.13</v>
      </c>
      <c r="V27" s="448"/>
      <c r="W27" s="31" t="s">
        <v>136</v>
      </c>
      <c r="X27" s="32"/>
      <c r="Y27" s="32"/>
      <c r="Z27" s="32"/>
      <c r="AA27" s="32"/>
      <c r="AB27" s="32"/>
      <c r="AC27" s="33"/>
      <c r="AD27" s="465"/>
      <c r="AE27" s="418"/>
      <c r="AF27" s="418"/>
      <c r="AG27" s="418"/>
      <c r="AH27" s="464"/>
      <c r="AI27" s="418"/>
      <c r="AJ27" s="418"/>
      <c r="AK27" s="419"/>
    </row>
    <row r="28" spans="1:37">
      <c r="A28" s="443">
        <v>2.5</v>
      </c>
      <c r="B28" s="444"/>
      <c r="C28" s="445" t="s">
        <v>137</v>
      </c>
      <c r="D28" s="445"/>
      <c r="E28" s="445"/>
      <c r="F28" s="445"/>
      <c r="G28" s="445"/>
      <c r="H28" s="445"/>
      <c r="I28" s="445"/>
      <c r="J28" s="445"/>
      <c r="K28" s="445"/>
      <c r="L28" s="445"/>
      <c r="M28" s="443"/>
      <c r="N28" s="446"/>
      <c r="O28" s="446"/>
      <c r="P28" s="446"/>
      <c r="Q28" s="447"/>
      <c r="R28" s="446"/>
      <c r="S28" s="446"/>
      <c r="T28" s="444"/>
      <c r="U28" s="465">
        <v>3.14</v>
      </c>
      <c r="V28" s="419"/>
      <c r="W28" s="466" t="s">
        <v>138</v>
      </c>
      <c r="X28" s="467"/>
      <c r="Y28" s="467"/>
      <c r="Z28" s="467"/>
      <c r="AA28" s="467"/>
      <c r="AB28" s="467"/>
      <c r="AC28" s="467"/>
      <c r="AD28" s="465"/>
      <c r="AE28" s="418"/>
      <c r="AF28" s="418"/>
      <c r="AG28" s="418"/>
      <c r="AH28" s="464"/>
      <c r="AI28" s="418"/>
      <c r="AJ28" s="418"/>
      <c r="AK28" s="419"/>
    </row>
    <row r="29" spans="1:37">
      <c r="A29" s="443">
        <v>2.6</v>
      </c>
      <c r="B29" s="444"/>
      <c r="C29" s="445" t="s">
        <v>139</v>
      </c>
      <c r="D29" s="445"/>
      <c r="E29" s="445"/>
      <c r="F29" s="445"/>
      <c r="G29" s="445"/>
      <c r="H29" s="445"/>
      <c r="I29" s="445"/>
      <c r="J29" s="445"/>
      <c r="K29" s="445"/>
      <c r="L29" s="445"/>
      <c r="M29" s="443"/>
      <c r="N29" s="446"/>
      <c r="O29" s="446"/>
      <c r="P29" s="446"/>
      <c r="Q29" s="447"/>
      <c r="R29" s="446"/>
      <c r="S29" s="446"/>
      <c r="T29" s="444"/>
      <c r="U29" s="422"/>
      <c r="V29" s="423"/>
      <c r="W29" s="468"/>
      <c r="X29" s="469"/>
      <c r="Y29" s="469"/>
      <c r="Z29" s="469"/>
      <c r="AA29" s="469"/>
      <c r="AB29" s="469"/>
      <c r="AC29" s="469"/>
      <c r="AD29" s="422"/>
      <c r="AE29" s="470"/>
      <c r="AF29" s="470"/>
      <c r="AG29" s="470"/>
      <c r="AH29" s="471"/>
      <c r="AI29" s="470"/>
      <c r="AJ29" s="470"/>
      <c r="AK29" s="423"/>
    </row>
    <row r="30" spans="1:37">
      <c r="A30" s="443">
        <v>2.7</v>
      </c>
      <c r="B30" s="444"/>
      <c r="C30" s="445" t="s">
        <v>140</v>
      </c>
      <c r="D30" s="445"/>
      <c r="E30" s="445"/>
      <c r="F30" s="445"/>
      <c r="G30" s="445"/>
      <c r="H30" s="445"/>
      <c r="I30" s="445"/>
      <c r="J30" s="445"/>
      <c r="K30" s="445"/>
      <c r="L30" s="445"/>
      <c r="M30" s="443"/>
      <c r="N30" s="446"/>
      <c r="O30" s="446"/>
      <c r="P30" s="446"/>
      <c r="Q30" s="447"/>
      <c r="R30" s="446"/>
      <c r="S30" s="446"/>
      <c r="T30" s="444"/>
      <c r="U30" s="433" t="s">
        <v>141</v>
      </c>
      <c r="V30" s="448"/>
      <c r="W30" s="31" t="s">
        <v>142</v>
      </c>
      <c r="X30" s="32"/>
      <c r="Y30" s="32"/>
      <c r="Z30" s="32"/>
      <c r="AA30" s="32"/>
      <c r="AB30" s="32"/>
      <c r="AC30" s="33"/>
      <c r="AD30" s="422"/>
      <c r="AE30" s="470"/>
      <c r="AF30" s="470"/>
      <c r="AG30" s="470"/>
      <c r="AH30" s="471"/>
      <c r="AI30" s="470"/>
      <c r="AJ30" s="470"/>
      <c r="AK30" s="423"/>
    </row>
    <row r="31" spans="1:37">
      <c r="A31" s="443">
        <v>2.8</v>
      </c>
      <c r="B31" s="444"/>
      <c r="C31" s="445" t="s">
        <v>143</v>
      </c>
      <c r="D31" s="445"/>
      <c r="E31" s="445"/>
      <c r="F31" s="445"/>
      <c r="G31" s="445"/>
      <c r="H31" s="445"/>
      <c r="I31" s="445"/>
      <c r="J31" s="445"/>
      <c r="K31" s="445"/>
      <c r="L31" s="445"/>
      <c r="M31" s="443"/>
      <c r="N31" s="446"/>
      <c r="O31" s="446"/>
      <c r="P31" s="446"/>
      <c r="Q31" s="447"/>
      <c r="R31" s="446"/>
      <c r="S31" s="446"/>
      <c r="T31" s="444"/>
      <c r="U31" s="433" t="s">
        <v>144</v>
      </c>
      <c r="V31" s="448"/>
      <c r="W31" s="31" t="s">
        <v>145</v>
      </c>
      <c r="X31" s="32"/>
      <c r="Y31" s="32"/>
      <c r="Z31" s="32"/>
      <c r="AA31" s="32"/>
      <c r="AB31" s="32"/>
      <c r="AC31" s="33"/>
      <c r="AD31" s="433"/>
      <c r="AE31" s="434"/>
      <c r="AF31" s="434"/>
      <c r="AG31" s="434"/>
      <c r="AH31" s="451"/>
      <c r="AI31" s="434"/>
      <c r="AJ31" s="434"/>
      <c r="AK31" s="448"/>
    </row>
    <row r="32" spans="1:37">
      <c r="A32" s="443">
        <v>2.9</v>
      </c>
      <c r="B32" s="444"/>
      <c r="C32" s="445" t="s">
        <v>146</v>
      </c>
      <c r="D32" s="445"/>
      <c r="E32" s="445"/>
      <c r="F32" s="445"/>
      <c r="G32" s="445"/>
      <c r="H32" s="445"/>
      <c r="I32" s="445"/>
      <c r="J32" s="445"/>
      <c r="K32" s="445"/>
      <c r="L32" s="445"/>
      <c r="M32" s="443"/>
      <c r="N32" s="446"/>
      <c r="O32" s="446"/>
      <c r="P32" s="446"/>
      <c r="Q32" s="447"/>
      <c r="R32" s="446"/>
      <c r="S32" s="446"/>
      <c r="T32" s="444"/>
      <c r="U32" s="433" t="s">
        <v>147</v>
      </c>
      <c r="V32" s="448"/>
      <c r="W32" s="31" t="s">
        <v>148</v>
      </c>
      <c r="X32" s="32"/>
      <c r="Y32" s="32"/>
      <c r="Z32" s="32"/>
      <c r="AA32" s="32"/>
      <c r="AB32" s="32"/>
      <c r="AC32" s="33"/>
      <c r="AD32" s="433"/>
      <c r="AE32" s="434"/>
      <c r="AF32" s="434"/>
      <c r="AG32" s="434"/>
      <c r="AH32" s="451"/>
      <c r="AI32" s="434"/>
      <c r="AJ32" s="434"/>
      <c r="AK32" s="448"/>
    </row>
    <row r="33" spans="1:37">
      <c r="A33" s="458">
        <v>2.1</v>
      </c>
      <c r="B33" s="459"/>
      <c r="C33" s="445" t="s">
        <v>149</v>
      </c>
      <c r="D33" s="445"/>
      <c r="E33" s="445"/>
      <c r="F33" s="445"/>
      <c r="G33" s="445"/>
      <c r="H33" s="445"/>
      <c r="I33" s="445"/>
      <c r="J33" s="445"/>
      <c r="K33" s="445"/>
      <c r="L33" s="445"/>
      <c r="M33" s="443"/>
      <c r="N33" s="446"/>
      <c r="O33" s="446"/>
      <c r="P33" s="446"/>
      <c r="Q33" s="447"/>
      <c r="R33" s="446"/>
      <c r="S33" s="446"/>
      <c r="T33" s="444"/>
      <c r="U33" s="433" t="s">
        <v>150</v>
      </c>
      <c r="V33" s="448"/>
      <c r="W33" s="31" t="s">
        <v>151</v>
      </c>
      <c r="X33" s="32"/>
      <c r="Y33" s="32"/>
      <c r="Z33" s="32"/>
      <c r="AA33" s="32"/>
      <c r="AB33" s="32"/>
      <c r="AC33" s="33"/>
      <c r="AD33" s="433"/>
      <c r="AE33" s="434"/>
      <c r="AF33" s="434"/>
      <c r="AG33" s="434"/>
      <c r="AH33" s="451"/>
      <c r="AI33" s="434"/>
      <c r="AJ33" s="434"/>
      <c r="AK33" s="448"/>
    </row>
    <row r="34" spans="1:37">
      <c r="A34" s="458">
        <v>2.11</v>
      </c>
      <c r="B34" s="459"/>
      <c r="C34" s="445" t="s">
        <v>152</v>
      </c>
      <c r="D34" s="445"/>
      <c r="E34" s="445"/>
      <c r="F34" s="445"/>
      <c r="G34" s="445"/>
      <c r="H34" s="445"/>
      <c r="I34" s="445"/>
      <c r="J34" s="445"/>
      <c r="K34" s="445"/>
      <c r="L34" s="445"/>
      <c r="M34" s="443"/>
      <c r="N34" s="446"/>
      <c r="O34" s="446"/>
      <c r="P34" s="446"/>
      <c r="Q34" s="447"/>
      <c r="R34" s="446"/>
      <c r="S34" s="446"/>
      <c r="T34" s="444"/>
      <c r="U34" s="433" t="s">
        <v>153</v>
      </c>
      <c r="V34" s="448"/>
      <c r="W34" s="31" t="s">
        <v>154</v>
      </c>
      <c r="X34" s="32"/>
      <c r="Y34" s="32"/>
      <c r="Z34" s="32"/>
      <c r="AA34" s="32"/>
      <c r="AB34" s="32"/>
      <c r="AC34" s="33"/>
      <c r="AD34" s="433"/>
      <c r="AE34" s="434"/>
      <c r="AF34" s="434"/>
      <c r="AG34" s="434"/>
      <c r="AH34" s="451"/>
      <c r="AI34" s="434"/>
      <c r="AJ34" s="434"/>
      <c r="AK34" s="448"/>
    </row>
    <row r="35" spans="1:37" ht="18.75" customHeight="1">
      <c r="A35" s="472">
        <v>2.12</v>
      </c>
      <c r="B35" s="473"/>
      <c r="C35" s="445" t="s">
        <v>155</v>
      </c>
      <c r="D35" s="445"/>
      <c r="E35" s="445"/>
      <c r="F35" s="445"/>
      <c r="G35" s="445"/>
      <c r="H35" s="445"/>
      <c r="I35" s="445"/>
      <c r="J35" s="445"/>
      <c r="K35" s="445"/>
      <c r="L35" s="445"/>
      <c r="M35" s="424"/>
      <c r="N35" s="425"/>
      <c r="O35" s="425"/>
      <c r="P35" s="425"/>
      <c r="Q35" s="460"/>
      <c r="R35" s="425"/>
      <c r="S35" s="425"/>
      <c r="T35" s="426"/>
      <c r="U35" s="433" t="s">
        <v>156</v>
      </c>
      <c r="V35" s="448"/>
      <c r="W35" s="31" t="s">
        <v>157</v>
      </c>
      <c r="X35" s="32"/>
      <c r="Y35" s="32"/>
      <c r="Z35" s="32"/>
      <c r="AA35" s="32"/>
      <c r="AB35" s="32"/>
      <c r="AC35" s="33"/>
      <c r="AD35" s="433"/>
      <c r="AE35" s="434"/>
      <c r="AF35" s="434"/>
      <c r="AG35" s="434"/>
      <c r="AH35" s="451"/>
      <c r="AI35" s="434"/>
      <c r="AJ35" s="434"/>
      <c r="AK35" s="448"/>
    </row>
    <row r="36" spans="1:37">
      <c r="A36" s="474"/>
      <c r="B36" s="475"/>
      <c r="C36" s="445"/>
      <c r="D36" s="445"/>
      <c r="E36" s="445"/>
      <c r="F36" s="445"/>
      <c r="G36" s="445"/>
      <c r="H36" s="445"/>
      <c r="I36" s="445"/>
      <c r="J36" s="445"/>
      <c r="K36" s="445"/>
      <c r="L36" s="445"/>
      <c r="M36" s="430"/>
      <c r="N36" s="431"/>
      <c r="O36" s="431"/>
      <c r="P36" s="431"/>
      <c r="Q36" s="461"/>
      <c r="R36" s="431"/>
      <c r="S36" s="431"/>
      <c r="T36" s="432"/>
      <c r="U36" s="433" t="s">
        <v>158</v>
      </c>
      <c r="V36" s="448"/>
      <c r="W36" s="31" t="s">
        <v>159</v>
      </c>
      <c r="X36" s="32"/>
      <c r="Y36" s="32"/>
      <c r="Z36" s="32"/>
      <c r="AA36" s="32"/>
      <c r="AB36" s="32"/>
      <c r="AC36" s="33"/>
      <c r="AD36" s="433"/>
      <c r="AE36" s="434"/>
      <c r="AF36" s="434"/>
      <c r="AG36" s="434"/>
      <c r="AH36" s="451"/>
      <c r="AI36" s="434"/>
      <c r="AJ36" s="434"/>
      <c r="AK36" s="448"/>
    </row>
    <row r="37" spans="1:37" ht="18.75" customHeight="1">
      <c r="A37" s="424">
        <v>2.13</v>
      </c>
      <c r="B37" s="426"/>
      <c r="C37" s="445" t="s">
        <v>160</v>
      </c>
      <c r="D37" s="445"/>
      <c r="E37" s="445"/>
      <c r="F37" s="445"/>
      <c r="G37" s="445"/>
      <c r="H37" s="445"/>
      <c r="I37" s="445"/>
      <c r="J37" s="445"/>
      <c r="K37" s="445"/>
      <c r="L37" s="445"/>
      <c r="M37" s="424"/>
      <c r="N37" s="425"/>
      <c r="O37" s="425"/>
      <c r="P37" s="425"/>
      <c r="Q37" s="460"/>
      <c r="R37" s="425"/>
      <c r="S37" s="425"/>
      <c r="T37" s="426"/>
      <c r="U37" s="433" t="s">
        <v>161</v>
      </c>
      <c r="V37" s="448"/>
      <c r="W37" s="31" t="s">
        <v>162</v>
      </c>
      <c r="X37" s="32"/>
      <c r="Y37" s="32"/>
      <c r="Z37" s="32"/>
      <c r="AA37" s="32"/>
      <c r="AB37" s="32"/>
      <c r="AC37" s="33"/>
      <c r="AD37" s="433"/>
      <c r="AE37" s="434"/>
      <c r="AF37" s="434"/>
      <c r="AG37" s="434"/>
      <c r="AH37" s="451"/>
      <c r="AI37" s="434"/>
      <c r="AJ37" s="434"/>
      <c r="AK37" s="448"/>
    </row>
    <row r="38" spans="1:37">
      <c r="A38" s="430"/>
      <c r="B38" s="432"/>
      <c r="C38" s="445"/>
      <c r="D38" s="445"/>
      <c r="E38" s="445"/>
      <c r="F38" s="445"/>
      <c r="G38" s="445"/>
      <c r="H38" s="445"/>
      <c r="I38" s="445"/>
      <c r="J38" s="445"/>
      <c r="K38" s="445"/>
      <c r="L38" s="445"/>
      <c r="M38" s="430"/>
      <c r="N38" s="431"/>
      <c r="O38" s="431"/>
      <c r="P38" s="431"/>
      <c r="Q38" s="461"/>
      <c r="R38" s="431"/>
      <c r="S38" s="431"/>
      <c r="T38" s="432"/>
      <c r="U38" s="433" t="s">
        <v>163</v>
      </c>
      <c r="V38" s="448"/>
      <c r="W38" s="31" t="s">
        <v>164</v>
      </c>
      <c r="X38" s="32"/>
      <c r="Y38" s="32"/>
      <c r="Z38" s="32"/>
      <c r="AA38" s="32"/>
      <c r="AB38" s="32"/>
      <c r="AC38" s="33"/>
      <c r="AD38" s="433"/>
      <c r="AE38" s="434"/>
      <c r="AF38" s="434"/>
      <c r="AG38" s="434"/>
      <c r="AH38" s="451"/>
      <c r="AI38" s="434"/>
      <c r="AJ38" s="434"/>
      <c r="AK38" s="448"/>
    </row>
    <row r="39" spans="1:37" ht="16.5" customHeight="1">
      <c r="A39" s="424" t="s">
        <v>165</v>
      </c>
      <c r="B39" s="426"/>
      <c r="C39" s="455" t="s">
        <v>166</v>
      </c>
      <c r="D39" s="455"/>
      <c r="E39" s="455"/>
      <c r="F39" s="455"/>
      <c r="G39" s="455"/>
      <c r="H39" s="455"/>
      <c r="I39" s="455"/>
      <c r="J39" s="455"/>
      <c r="K39" s="455"/>
      <c r="L39" s="455"/>
      <c r="M39" s="34"/>
      <c r="N39" s="433" t="s">
        <v>167</v>
      </c>
      <c r="O39" s="434"/>
      <c r="P39" s="434"/>
      <c r="Q39" s="35"/>
      <c r="R39" s="433" t="s">
        <v>167</v>
      </c>
      <c r="S39" s="434"/>
      <c r="T39" s="448"/>
      <c r="U39" s="433">
        <v>3.18</v>
      </c>
      <c r="V39" s="448"/>
      <c r="W39" s="31" t="s">
        <v>168</v>
      </c>
      <c r="X39" s="32"/>
      <c r="Y39" s="32"/>
      <c r="Z39" s="32"/>
      <c r="AA39" s="32"/>
      <c r="AB39" s="32"/>
      <c r="AC39" s="33"/>
      <c r="AD39" s="433"/>
      <c r="AE39" s="434"/>
      <c r="AF39" s="434"/>
      <c r="AG39" s="434"/>
      <c r="AH39" s="451"/>
      <c r="AI39" s="434"/>
      <c r="AJ39" s="434"/>
      <c r="AK39" s="448"/>
    </row>
    <row r="40" spans="1:37" ht="16.5" customHeight="1">
      <c r="A40" s="430"/>
      <c r="B40" s="432"/>
      <c r="C40" s="455"/>
      <c r="D40" s="455"/>
      <c r="E40" s="455"/>
      <c r="F40" s="455"/>
      <c r="G40" s="455"/>
      <c r="H40" s="455"/>
      <c r="I40" s="455"/>
      <c r="J40" s="455"/>
      <c r="K40" s="455"/>
      <c r="L40" s="455"/>
      <c r="M40" s="34"/>
      <c r="N40" s="433" t="s">
        <v>169</v>
      </c>
      <c r="O40" s="434"/>
      <c r="P40" s="434"/>
      <c r="Q40" s="35"/>
      <c r="R40" s="433" t="s">
        <v>170</v>
      </c>
      <c r="S40" s="434"/>
      <c r="T40" s="448"/>
      <c r="U40" s="465" t="s">
        <v>171</v>
      </c>
      <c r="V40" s="419"/>
      <c r="W40" s="466" t="s">
        <v>172</v>
      </c>
      <c r="X40" s="476"/>
      <c r="Y40" s="476"/>
      <c r="Z40" s="476"/>
      <c r="AA40" s="476"/>
      <c r="AB40" s="476"/>
      <c r="AC40" s="477"/>
      <c r="AD40" s="36"/>
      <c r="AE40" s="433" t="s">
        <v>173</v>
      </c>
      <c r="AF40" s="434"/>
      <c r="AG40" s="434"/>
      <c r="AH40" s="37"/>
      <c r="AI40" s="433" t="s">
        <v>173</v>
      </c>
      <c r="AJ40" s="434"/>
      <c r="AK40" s="448"/>
    </row>
    <row r="41" spans="1:37" ht="16.5" customHeight="1">
      <c r="A41" s="424" t="s">
        <v>174</v>
      </c>
      <c r="B41" s="426"/>
      <c r="C41" s="455" t="s">
        <v>175</v>
      </c>
      <c r="D41" s="455"/>
      <c r="E41" s="455"/>
      <c r="F41" s="455"/>
      <c r="G41" s="455"/>
      <c r="H41" s="455"/>
      <c r="I41" s="455"/>
      <c r="J41" s="455"/>
      <c r="K41" s="455"/>
      <c r="L41" s="455"/>
      <c r="M41" s="34"/>
      <c r="N41" s="433" t="s">
        <v>176</v>
      </c>
      <c r="O41" s="434"/>
      <c r="P41" s="434"/>
      <c r="Q41" s="35"/>
      <c r="R41" s="433" t="s">
        <v>176</v>
      </c>
      <c r="S41" s="434"/>
      <c r="T41" s="448"/>
      <c r="U41" s="420"/>
      <c r="V41" s="421"/>
      <c r="W41" s="478"/>
      <c r="X41" s="479"/>
      <c r="Y41" s="479"/>
      <c r="Z41" s="479"/>
      <c r="AA41" s="479"/>
      <c r="AB41" s="479"/>
      <c r="AC41" s="480"/>
      <c r="AD41" s="36"/>
      <c r="AE41" s="433" t="s">
        <v>170</v>
      </c>
      <c r="AF41" s="434"/>
      <c r="AG41" s="434"/>
      <c r="AH41" s="37"/>
      <c r="AI41" s="433" t="s">
        <v>170</v>
      </c>
      <c r="AJ41" s="434"/>
      <c r="AK41" s="448"/>
    </row>
    <row r="42" spans="1:37" ht="16.5" customHeight="1">
      <c r="A42" s="430"/>
      <c r="B42" s="432"/>
      <c r="C42" s="455"/>
      <c r="D42" s="455"/>
      <c r="E42" s="455"/>
      <c r="F42" s="455"/>
      <c r="G42" s="455"/>
      <c r="H42" s="455"/>
      <c r="I42" s="455"/>
      <c r="J42" s="455"/>
      <c r="K42" s="455"/>
      <c r="L42" s="455"/>
      <c r="M42" s="34"/>
      <c r="N42" s="433" t="s">
        <v>177</v>
      </c>
      <c r="O42" s="434"/>
      <c r="P42" s="434"/>
      <c r="Q42" s="35"/>
      <c r="R42" s="433" t="s">
        <v>177</v>
      </c>
      <c r="S42" s="434"/>
      <c r="T42" s="448"/>
      <c r="U42" s="420"/>
      <c r="V42" s="421"/>
      <c r="W42" s="466" t="s">
        <v>178</v>
      </c>
      <c r="X42" s="476"/>
      <c r="Y42" s="476"/>
      <c r="Z42" s="476"/>
      <c r="AA42" s="476"/>
      <c r="AB42" s="476"/>
      <c r="AC42" s="477"/>
      <c r="AD42" s="36"/>
      <c r="AE42" s="433" t="s">
        <v>173</v>
      </c>
      <c r="AF42" s="434"/>
      <c r="AG42" s="434"/>
      <c r="AH42" s="37"/>
      <c r="AI42" s="433" t="s">
        <v>173</v>
      </c>
      <c r="AJ42" s="434"/>
      <c r="AK42" s="448"/>
    </row>
    <row r="43" spans="1:37" ht="16.5" customHeight="1">
      <c r="A43" s="424" t="s">
        <v>179</v>
      </c>
      <c r="B43" s="426"/>
      <c r="C43" s="481" t="s">
        <v>180</v>
      </c>
      <c r="D43" s="481"/>
      <c r="E43" s="481"/>
      <c r="F43" s="481"/>
      <c r="G43" s="481"/>
      <c r="H43" s="481"/>
      <c r="I43" s="481"/>
      <c r="J43" s="481"/>
      <c r="K43" s="481"/>
      <c r="L43" s="481"/>
      <c r="M43" s="34"/>
      <c r="N43" s="433" t="s">
        <v>167</v>
      </c>
      <c r="O43" s="434"/>
      <c r="P43" s="434"/>
      <c r="Q43" s="35"/>
      <c r="R43" s="433" t="s">
        <v>167</v>
      </c>
      <c r="S43" s="434"/>
      <c r="T43" s="448"/>
      <c r="U43" s="420"/>
      <c r="V43" s="421"/>
      <c r="W43" s="478"/>
      <c r="X43" s="479"/>
      <c r="Y43" s="479"/>
      <c r="Z43" s="479"/>
      <c r="AA43" s="479"/>
      <c r="AB43" s="479"/>
      <c r="AC43" s="480"/>
      <c r="AD43" s="36"/>
      <c r="AE43" s="433" t="s">
        <v>170</v>
      </c>
      <c r="AF43" s="434"/>
      <c r="AG43" s="434"/>
      <c r="AH43" s="37"/>
      <c r="AI43" s="433" t="s">
        <v>170</v>
      </c>
      <c r="AJ43" s="434"/>
      <c r="AK43" s="448"/>
    </row>
    <row r="44" spans="1:37" ht="16.5" customHeight="1">
      <c r="A44" s="430"/>
      <c r="B44" s="432"/>
      <c r="C44" s="481"/>
      <c r="D44" s="481"/>
      <c r="E44" s="481"/>
      <c r="F44" s="481"/>
      <c r="G44" s="481"/>
      <c r="H44" s="481"/>
      <c r="I44" s="481"/>
      <c r="J44" s="481"/>
      <c r="K44" s="481"/>
      <c r="L44" s="481"/>
      <c r="M44" s="34"/>
      <c r="N44" s="433" t="s">
        <v>181</v>
      </c>
      <c r="O44" s="434"/>
      <c r="P44" s="434"/>
      <c r="Q44" s="35"/>
      <c r="R44" s="433" t="s">
        <v>181</v>
      </c>
      <c r="S44" s="434"/>
      <c r="T44" s="448"/>
      <c r="U44" s="420"/>
      <c r="V44" s="421"/>
      <c r="W44" s="490" t="s">
        <v>182</v>
      </c>
      <c r="X44" s="467"/>
      <c r="Y44" s="467"/>
      <c r="Z44" s="467"/>
      <c r="AA44" s="467"/>
      <c r="AB44" s="467"/>
      <c r="AC44" s="491"/>
      <c r="AD44" s="493"/>
      <c r="AE44" s="494"/>
      <c r="AF44" s="494"/>
      <c r="AG44" s="494"/>
      <c r="AH44" s="497"/>
      <c r="AI44" s="494"/>
      <c r="AJ44" s="494"/>
      <c r="AK44" s="498"/>
    </row>
    <row r="45" spans="1:37" ht="17.25" customHeight="1">
      <c r="A45" s="424" t="s">
        <v>183</v>
      </c>
      <c r="B45" s="426"/>
      <c r="C45" s="466" t="s">
        <v>184</v>
      </c>
      <c r="D45" s="476"/>
      <c r="E45" s="476"/>
      <c r="F45" s="476"/>
      <c r="G45" s="476"/>
      <c r="H45" s="476"/>
      <c r="I45" s="476"/>
      <c r="J45" s="476"/>
      <c r="K45" s="476"/>
      <c r="L45" s="476"/>
      <c r="M45" s="482" t="s">
        <v>171</v>
      </c>
      <c r="N45" s="483"/>
      <c r="O45" s="483"/>
      <c r="P45" s="483"/>
      <c r="Q45" s="486" t="s">
        <v>171</v>
      </c>
      <c r="R45" s="483"/>
      <c r="S45" s="483"/>
      <c r="T45" s="487"/>
      <c r="U45" s="422"/>
      <c r="V45" s="423"/>
      <c r="W45" s="468"/>
      <c r="X45" s="469"/>
      <c r="Y45" s="469"/>
      <c r="Z45" s="469"/>
      <c r="AA45" s="469"/>
      <c r="AB45" s="469"/>
      <c r="AC45" s="492"/>
      <c r="AD45" s="495"/>
      <c r="AE45" s="496"/>
      <c r="AF45" s="496"/>
      <c r="AG45" s="496"/>
      <c r="AH45" s="499"/>
      <c r="AI45" s="496"/>
      <c r="AJ45" s="496"/>
      <c r="AK45" s="500"/>
    </row>
    <row r="46" spans="1:37" ht="17.25" customHeight="1">
      <c r="A46" s="430"/>
      <c r="B46" s="432"/>
      <c r="C46" s="478"/>
      <c r="D46" s="479"/>
      <c r="E46" s="479"/>
      <c r="F46" s="479"/>
      <c r="G46" s="479"/>
      <c r="H46" s="479"/>
      <c r="I46" s="479"/>
      <c r="J46" s="479"/>
      <c r="K46" s="479"/>
      <c r="L46" s="479"/>
      <c r="M46" s="484"/>
      <c r="N46" s="485"/>
      <c r="O46" s="485"/>
      <c r="P46" s="485"/>
      <c r="Q46" s="488"/>
      <c r="R46" s="485"/>
      <c r="S46" s="485"/>
      <c r="T46" s="489"/>
      <c r="U46" s="38" t="s">
        <v>185</v>
      </c>
      <c r="V46" s="39"/>
      <c r="W46" s="39"/>
      <c r="X46" s="39"/>
      <c r="Y46" s="39"/>
      <c r="Z46" s="39"/>
      <c r="AA46" s="39"/>
      <c r="AB46" s="39"/>
      <c r="AC46" s="39"/>
      <c r="AD46" s="39"/>
      <c r="AE46" s="39"/>
      <c r="AF46" s="39"/>
      <c r="AG46" s="39"/>
      <c r="AH46" s="39"/>
      <c r="AI46" s="39"/>
      <c r="AJ46" s="39"/>
      <c r="AK46" s="39"/>
    </row>
    <row r="47" spans="1:37" ht="16.5" customHeight="1">
      <c r="U47" s="19">
        <v>4.0999999999999996</v>
      </c>
      <c r="V47" s="22"/>
      <c r="W47" s="40" t="s">
        <v>186</v>
      </c>
      <c r="X47" s="41"/>
      <c r="Y47" s="41"/>
      <c r="Z47" s="41"/>
      <c r="AA47" s="41"/>
      <c r="AB47" s="41"/>
      <c r="AC47" s="42"/>
      <c r="AD47" s="43"/>
      <c r="AE47" s="44"/>
      <c r="AF47" s="44"/>
      <c r="AG47" s="44"/>
      <c r="AH47" s="45"/>
      <c r="AI47" s="44"/>
      <c r="AJ47" s="44"/>
      <c r="AK47" s="46"/>
    </row>
    <row r="48" spans="1:37" ht="18" customHeight="1">
      <c r="A48" s="535" t="s">
        <v>68</v>
      </c>
      <c r="B48" s="535"/>
      <c r="C48" s="535"/>
      <c r="D48" s="535"/>
      <c r="E48" s="535"/>
      <c r="F48" s="535"/>
      <c r="G48" s="535"/>
      <c r="H48" s="535"/>
      <c r="I48" s="535"/>
      <c r="J48" s="535"/>
      <c r="K48" s="535"/>
      <c r="L48" s="535"/>
      <c r="M48" s="535"/>
      <c r="N48" s="535"/>
      <c r="O48" s="535"/>
      <c r="P48" s="535"/>
      <c r="Q48" s="535"/>
      <c r="R48" s="535"/>
      <c r="S48" s="535"/>
      <c r="T48" s="536"/>
      <c r="U48" s="19">
        <v>4.2</v>
      </c>
      <c r="V48" s="22"/>
      <c r="W48" s="40" t="s">
        <v>187</v>
      </c>
      <c r="X48" s="41"/>
      <c r="Y48" s="41"/>
      <c r="Z48" s="41"/>
      <c r="AA48" s="41"/>
      <c r="AB48" s="41"/>
      <c r="AC48" s="42"/>
      <c r="AD48" s="43"/>
      <c r="AE48" s="44"/>
      <c r="AF48" s="44"/>
      <c r="AG48" s="44"/>
      <c r="AH48" s="45"/>
      <c r="AI48" s="44"/>
      <c r="AJ48" s="44"/>
      <c r="AK48" s="46"/>
    </row>
    <row r="49" spans="1:40" ht="19.899999999999999" customHeight="1">
      <c r="A49" s="535"/>
      <c r="B49" s="535"/>
      <c r="C49" s="535"/>
      <c r="D49" s="535"/>
      <c r="E49" s="535"/>
      <c r="F49" s="535"/>
      <c r="G49" s="535"/>
      <c r="H49" s="535"/>
      <c r="I49" s="535"/>
      <c r="J49" s="535"/>
      <c r="K49" s="535"/>
      <c r="L49" s="535"/>
      <c r="M49" s="535"/>
      <c r="N49" s="535"/>
      <c r="O49" s="535"/>
      <c r="P49" s="535"/>
      <c r="Q49" s="535"/>
      <c r="R49" s="535"/>
      <c r="S49" s="535"/>
      <c r="T49" s="536"/>
      <c r="U49" s="19">
        <v>4.3</v>
      </c>
      <c r="V49" s="22"/>
      <c r="W49" s="40" t="s">
        <v>188</v>
      </c>
      <c r="X49" s="41"/>
      <c r="Y49" s="41"/>
      <c r="Z49" s="41"/>
      <c r="AA49" s="41"/>
      <c r="AB49" s="41"/>
      <c r="AC49" s="42"/>
      <c r="AD49" s="43"/>
      <c r="AE49" s="44"/>
      <c r="AF49" s="44"/>
      <c r="AG49" s="44"/>
      <c r="AH49" s="45"/>
      <c r="AI49" s="44"/>
      <c r="AJ49" s="44"/>
      <c r="AK49" s="46"/>
    </row>
    <row r="50" spans="1:40" ht="19.5" customHeight="1">
      <c r="A50" s="535"/>
      <c r="B50" s="535"/>
      <c r="C50" s="535"/>
      <c r="D50" s="535"/>
      <c r="E50" s="535"/>
      <c r="F50" s="535"/>
      <c r="G50" s="535"/>
      <c r="H50" s="535"/>
      <c r="I50" s="535"/>
      <c r="J50" s="535"/>
      <c r="K50" s="535"/>
      <c r="L50" s="535"/>
      <c r="M50" s="535"/>
      <c r="N50" s="535"/>
      <c r="O50" s="535"/>
      <c r="P50" s="535"/>
      <c r="Q50" s="535"/>
      <c r="R50" s="535"/>
      <c r="S50" s="535"/>
      <c r="T50" s="536"/>
      <c r="U50" s="19">
        <v>4.4000000000000004</v>
      </c>
      <c r="V50" s="22"/>
      <c r="W50" s="40" t="s">
        <v>189</v>
      </c>
      <c r="X50" s="41"/>
      <c r="Y50" s="41"/>
      <c r="Z50" s="41"/>
      <c r="AA50" s="41"/>
      <c r="AB50" s="41"/>
      <c r="AC50" s="42"/>
      <c r="AD50" s="43"/>
      <c r="AE50" s="44"/>
      <c r="AF50" s="44"/>
      <c r="AG50" s="44"/>
      <c r="AH50" s="45"/>
      <c r="AI50" s="44"/>
      <c r="AJ50" s="44"/>
      <c r="AK50" s="46"/>
    </row>
    <row r="51" spans="1:40" ht="19.5" customHeight="1">
      <c r="A51" s="535"/>
      <c r="B51" s="535"/>
      <c r="C51" s="535"/>
      <c r="D51" s="535"/>
      <c r="E51" s="535"/>
      <c r="F51" s="535"/>
      <c r="G51" s="535"/>
      <c r="H51" s="535"/>
      <c r="I51" s="535"/>
      <c r="J51" s="535"/>
      <c r="K51" s="535"/>
      <c r="L51" s="535"/>
      <c r="M51" s="535"/>
      <c r="N51" s="535"/>
      <c r="O51" s="535"/>
      <c r="P51" s="535"/>
      <c r="Q51" s="535"/>
      <c r="R51" s="535"/>
      <c r="S51" s="535"/>
      <c r="T51" s="536"/>
      <c r="U51" s="19">
        <v>4.5</v>
      </c>
      <c r="V51" s="22"/>
      <c r="W51" s="40" t="s">
        <v>190</v>
      </c>
      <c r="X51" s="41"/>
      <c r="Y51" s="41"/>
      <c r="Z51" s="41"/>
      <c r="AA51" s="41"/>
      <c r="AB51" s="41"/>
      <c r="AC51" s="42"/>
      <c r="AD51" s="43"/>
      <c r="AE51" s="44"/>
      <c r="AF51" s="44"/>
      <c r="AG51" s="44"/>
      <c r="AH51" s="45"/>
      <c r="AI51" s="44"/>
      <c r="AJ51" s="44"/>
      <c r="AK51" s="46"/>
    </row>
    <row r="52" spans="1:40" ht="19.5" customHeight="1">
      <c r="A52" s="535"/>
      <c r="B52" s="535"/>
      <c r="C52" s="535"/>
      <c r="D52" s="535"/>
      <c r="E52" s="535"/>
      <c r="F52" s="535"/>
      <c r="G52" s="535"/>
      <c r="H52" s="535"/>
      <c r="I52" s="535"/>
      <c r="J52" s="535"/>
      <c r="K52" s="535"/>
      <c r="L52" s="535"/>
      <c r="M52" s="535"/>
      <c r="N52" s="535"/>
      <c r="O52" s="535"/>
      <c r="P52" s="535"/>
      <c r="Q52" s="535"/>
      <c r="R52" s="535"/>
      <c r="S52" s="535"/>
      <c r="T52" s="536"/>
      <c r="U52" s="434">
        <v>4.5999999999999996</v>
      </c>
      <c r="V52" s="448"/>
      <c r="W52" s="501" t="s">
        <v>191</v>
      </c>
      <c r="X52" s="502"/>
      <c r="Y52" s="502"/>
      <c r="Z52" s="502"/>
      <c r="AA52" s="502"/>
      <c r="AB52" s="502"/>
      <c r="AC52" s="503"/>
      <c r="AD52" s="504"/>
      <c r="AE52" s="505"/>
      <c r="AF52" s="505"/>
      <c r="AG52" s="505"/>
      <c r="AH52" s="506"/>
      <c r="AI52" s="505"/>
      <c r="AJ52" s="505"/>
      <c r="AK52" s="507"/>
    </row>
    <row r="53" spans="1:40" ht="19.5" customHeight="1">
      <c r="A53" s="24"/>
      <c r="B53" s="24"/>
      <c r="C53" s="47"/>
      <c r="D53" s="47"/>
      <c r="E53" s="47"/>
      <c r="F53" s="47"/>
      <c r="G53" s="47"/>
      <c r="H53" s="47"/>
      <c r="I53" s="47"/>
      <c r="J53" s="47"/>
      <c r="K53" s="47"/>
      <c r="L53" s="47"/>
      <c r="M53" s="24"/>
      <c r="N53" s="24"/>
      <c r="O53" s="24"/>
      <c r="P53" s="24"/>
      <c r="Q53" s="24"/>
      <c r="R53" s="24"/>
      <c r="S53" s="24"/>
      <c r="T53" s="24"/>
    </row>
    <row r="54" spans="1:40" ht="19.5" customHeight="1">
      <c r="A54" s="521" t="s">
        <v>201</v>
      </c>
      <c r="B54" s="522"/>
      <c r="C54" s="525" t="s">
        <v>192</v>
      </c>
      <c r="D54" s="526"/>
      <c r="E54" s="526"/>
      <c r="F54" s="527"/>
      <c r="G54" s="531" t="s">
        <v>193</v>
      </c>
      <c r="H54" s="509"/>
      <c r="I54" s="533">
        <f>SUM(M6:P11,M15,M16:P21)</f>
        <v>0</v>
      </c>
      <c r="J54" s="533"/>
      <c r="K54" s="509" t="s">
        <v>194</v>
      </c>
      <c r="L54" s="510"/>
      <c r="M54" s="531" t="s">
        <v>195</v>
      </c>
      <c r="N54" s="509"/>
      <c r="O54" s="533">
        <f>SUM(M23:P38)</f>
        <v>0</v>
      </c>
      <c r="P54" s="533"/>
      <c r="Q54" s="509" t="s">
        <v>194</v>
      </c>
      <c r="R54" s="510"/>
      <c r="S54" s="531" t="s">
        <v>196</v>
      </c>
      <c r="T54" s="509"/>
      <c r="U54" s="533">
        <f>SUM(AD6:AG8,AD9:AG39,AD44)</f>
        <v>0</v>
      </c>
      <c r="V54" s="533"/>
      <c r="W54" s="509" t="s">
        <v>194</v>
      </c>
      <c r="X54" s="510"/>
      <c r="Y54" s="531" t="s">
        <v>197</v>
      </c>
      <c r="Z54" s="509"/>
      <c r="AA54" s="533">
        <f>SUM(AD47:AG52)</f>
        <v>0</v>
      </c>
      <c r="AB54" s="533"/>
      <c r="AC54" s="509" t="s">
        <v>194</v>
      </c>
      <c r="AD54" s="510"/>
      <c r="AE54" s="513" t="s">
        <v>198</v>
      </c>
      <c r="AF54" s="514"/>
      <c r="AG54" s="514"/>
      <c r="AH54" s="539">
        <f>SUM(I54,O54,U54,AA54)</f>
        <v>0</v>
      </c>
      <c r="AI54" s="539"/>
      <c r="AJ54" s="509" t="s">
        <v>194</v>
      </c>
      <c r="AK54" s="510"/>
    </row>
    <row r="55" spans="1:40" ht="19.899999999999999" customHeight="1" thickBot="1">
      <c r="A55" s="523"/>
      <c r="B55" s="524"/>
      <c r="C55" s="528"/>
      <c r="D55" s="529"/>
      <c r="E55" s="529"/>
      <c r="F55" s="530"/>
      <c r="G55" s="532"/>
      <c r="H55" s="511"/>
      <c r="I55" s="534"/>
      <c r="J55" s="534"/>
      <c r="K55" s="511"/>
      <c r="L55" s="512"/>
      <c r="M55" s="532"/>
      <c r="N55" s="511"/>
      <c r="O55" s="534"/>
      <c r="P55" s="534"/>
      <c r="Q55" s="511"/>
      <c r="R55" s="512"/>
      <c r="S55" s="532"/>
      <c r="T55" s="511"/>
      <c r="U55" s="534"/>
      <c r="V55" s="534"/>
      <c r="W55" s="511"/>
      <c r="X55" s="512"/>
      <c r="Y55" s="532"/>
      <c r="Z55" s="511"/>
      <c r="AA55" s="534"/>
      <c r="AB55" s="534"/>
      <c r="AC55" s="511"/>
      <c r="AD55" s="512"/>
      <c r="AE55" s="515"/>
      <c r="AF55" s="516"/>
      <c r="AG55" s="516"/>
      <c r="AH55" s="540"/>
      <c r="AI55" s="540"/>
      <c r="AJ55" s="511"/>
      <c r="AK55" s="512"/>
    </row>
    <row r="56" spans="1:40" ht="19.899999999999999" customHeight="1">
      <c r="A56" s="541"/>
      <c r="B56" s="542"/>
      <c r="C56" s="545" t="s">
        <v>192</v>
      </c>
      <c r="D56" s="546"/>
      <c r="E56" s="546"/>
      <c r="F56" s="547"/>
      <c r="G56" s="537" t="s">
        <v>193</v>
      </c>
      <c r="H56" s="517"/>
      <c r="I56" s="551">
        <f>SUM(Q6:T11,Q15:T21)</f>
        <v>0</v>
      </c>
      <c r="J56" s="551"/>
      <c r="K56" s="517" t="s">
        <v>194</v>
      </c>
      <c r="L56" s="518"/>
      <c r="M56" s="537" t="s">
        <v>195</v>
      </c>
      <c r="N56" s="517"/>
      <c r="O56" s="551">
        <f>SUM(Q23:T38)</f>
        <v>0</v>
      </c>
      <c r="P56" s="551"/>
      <c r="Q56" s="517" t="s">
        <v>194</v>
      </c>
      <c r="R56" s="518"/>
      <c r="S56" s="537" t="s">
        <v>196</v>
      </c>
      <c r="T56" s="517"/>
      <c r="U56" s="551">
        <f>SUM(AH6:AK8,AH9:AK39,AH44)</f>
        <v>0</v>
      </c>
      <c r="V56" s="551"/>
      <c r="W56" s="517" t="s">
        <v>194</v>
      </c>
      <c r="X56" s="518"/>
      <c r="Y56" s="537" t="s">
        <v>197</v>
      </c>
      <c r="Z56" s="517"/>
      <c r="AA56" s="551">
        <f>SUM(AH47:AK52)</f>
        <v>0</v>
      </c>
      <c r="AB56" s="551"/>
      <c r="AC56" s="517" t="s">
        <v>194</v>
      </c>
      <c r="AD56" s="518"/>
      <c r="AE56" s="553" t="s">
        <v>198</v>
      </c>
      <c r="AF56" s="554"/>
      <c r="AG56" s="554"/>
      <c r="AH56" s="557">
        <f>SUM(I56,O56,U56,AA56)</f>
        <v>0</v>
      </c>
      <c r="AI56" s="557"/>
      <c r="AJ56" s="559" t="s">
        <v>194</v>
      </c>
      <c r="AK56" s="560"/>
    </row>
    <row r="57" spans="1:40" ht="19.899999999999999" customHeight="1">
      <c r="A57" s="543"/>
      <c r="B57" s="544"/>
      <c r="C57" s="548"/>
      <c r="D57" s="549"/>
      <c r="E57" s="549"/>
      <c r="F57" s="550"/>
      <c r="G57" s="538"/>
      <c r="H57" s="519"/>
      <c r="I57" s="552"/>
      <c r="J57" s="552"/>
      <c r="K57" s="519"/>
      <c r="L57" s="520"/>
      <c r="M57" s="538"/>
      <c r="N57" s="519"/>
      <c r="O57" s="552"/>
      <c r="P57" s="552"/>
      <c r="Q57" s="519"/>
      <c r="R57" s="520"/>
      <c r="S57" s="538"/>
      <c r="T57" s="519"/>
      <c r="U57" s="552"/>
      <c r="V57" s="552"/>
      <c r="W57" s="519"/>
      <c r="X57" s="520"/>
      <c r="Y57" s="538"/>
      <c r="Z57" s="519"/>
      <c r="AA57" s="552"/>
      <c r="AB57" s="552"/>
      <c r="AC57" s="519"/>
      <c r="AD57" s="520"/>
      <c r="AE57" s="555"/>
      <c r="AF57" s="556"/>
      <c r="AG57" s="556"/>
      <c r="AH57" s="558"/>
      <c r="AI57" s="558"/>
      <c r="AJ57" s="519"/>
      <c r="AK57" s="520"/>
    </row>
    <row r="58" spans="1:40" ht="19.899999999999999" customHeight="1">
      <c r="A58" s="24"/>
      <c r="B58" s="24"/>
      <c r="C58" s="47"/>
      <c r="D58" s="47"/>
      <c r="E58" s="47"/>
      <c r="F58" s="47"/>
      <c r="G58" s="47"/>
      <c r="H58" s="47"/>
      <c r="I58" s="47"/>
      <c r="J58" s="47"/>
      <c r="K58" s="47"/>
      <c r="L58" s="47"/>
      <c r="M58" s="24"/>
      <c r="N58" s="24"/>
      <c r="O58" s="24"/>
      <c r="P58" s="24"/>
      <c r="Q58" s="24"/>
      <c r="R58" s="24"/>
      <c r="S58" s="24"/>
      <c r="T58" s="24"/>
      <c r="U58" s="17"/>
      <c r="V58" s="17"/>
      <c r="W58" s="17"/>
      <c r="X58" s="17"/>
      <c r="Y58" s="17"/>
      <c r="Z58" s="17"/>
      <c r="AA58" s="17"/>
      <c r="AB58" s="17"/>
      <c r="AC58" s="17"/>
      <c r="AM58" s="17"/>
      <c r="AN58" s="17"/>
    </row>
    <row r="59" spans="1:40" ht="19.899999999999999" customHeight="1">
      <c r="A59" s="24"/>
      <c r="B59" s="24"/>
      <c r="C59" s="47"/>
      <c r="D59" s="47"/>
      <c r="E59" s="47"/>
      <c r="F59" s="47"/>
      <c r="G59" s="47"/>
      <c r="H59" s="47"/>
      <c r="I59" s="47"/>
      <c r="J59" s="47"/>
      <c r="K59" s="47"/>
      <c r="L59" s="47"/>
      <c r="M59" s="24"/>
      <c r="N59" s="24"/>
      <c r="O59" s="24"/>
      <c r="P59" s="24"/>
      <c r="Q59" s="24"/>
      <c r="R59" s="24"/>
      <c r="S59" s="24"/>
      <c r="T59" s="24"/>
      <c r="U59" s="17"/>
      <c r="V59" s="17"/>
      <c r="W59" s="17"/>
      <c r="X59" s="17"/>
      <c r="Y59" s="17"/>
      <c r="Z59" s="17"/>
      <c r="AA59" s="17"/>
      <c r="AB59" s="17"/>
      <c r="AC59" s="17"/>
    </row>
    <row r="60" spans="1:40" ht="19.899999999999999" customHeight="1">
      <c r="A60" s="24"/>
      <c r="B60" s="24"/>
      <c r="C60" s="47"/>
      <c r="D60" s="47"/>
      <c r="E60" s="47"/>
      <c r="F60" s="47"/>
      <c r="G60" s="47"/>
      <c r="H60" s="47"/>
      <c r="I60" s="47"/>
      <c r="J60" s="47"/>
      <c r="K60" s="47"/>
      <c r="L60" s="47"/>
      <c r="M60" s="24"/>
      <c r="N60" s="24"/>
      <c r="O60" s="24"/>
      <c r="P60" s="24"/>
      <c r="Q60" s="24"/>
      <c r="R60" s="24"/>
      <c r="S60" s="24"/>
      <c r="T60" s="24"/>
      <c r="U60" s="17"/>
      <c r="V60" s="17"/>
      <c r="W60" s="17"/>
      <c r="X60" s="17"/>
      <c r="Y60" s="17"/>
      <c r="Z60" s="17"/>
      <c r="AA60" s="17"/>
      <c r="AB60" s="17"/>
      <c r="AC60" s="17"/>
    </row>
    <row r="61" spans="1:40" ht="19.899999999999999" customHeight="1">
      <c r="A61" s="24"/>
      <c r="B61" s="24"/>
      <c r="C61" s="47"/>
      <c r="D61" s="47"/>
      <c r="E61" s="47"/>
      <c r="F61" s="47"/>
      <c r="G61" s="47"/>
      <c r="H61" s="47"/>
      <c r="I61" s="47"/>
      <c r="J61" s="47"/>
      <c r="K61" s="47"/>
      <c r="L61" s="47"/>
      <c r="M61" s="24"/>
      <c r="N61" s="24"/>
      <c r="O61" s="24"/>
      <c r="P61" s="24"/>
      <c r="Q61" s="24"/>
      <c r="R61" s="24"/>
      <c r="S61" s="24"/>
      <c r="T61" s="24"/>
      <c r="U61" s="17"/>
      <c r="V61" s="17"/>
      <c r="W61" s="17"/>
      <c r="X61" s="17"/>
      <c r="Y61" s="17"/>
      <c r="Z61" s="17"/>
      <c r="AA61" s="17"/>
      <c r="AB61" s="17"/>
      <c r="AC61" s="17"/>
    </row>
    <row r="62" spans="1:40" ht="19.899999999999999" customHeight="1">
      <c r="A62" s="24"/>
      <c r="B62" s="24"/>
      <c r="C62" s="47"/>
      <c r="D62" s="47"/>
      <c r="E62" s="47"/>
      <c r="F62" s="47"/>
      <c r="G62" s="47"/>
      <c r="H62" s="47"/>
      <c r="I62" s="47"/>
      <c r="J62" s="47"/>
      <c r="K62" s="47"/>
      <c r="L62" s="47"/>
      <c r="M62" s="24"/>
      <c r="N62" s="24"/>
      <c r="O62" s="24"/>
      <c r="P62" s="24"/>
      <c r="Q62" s="24"/>
      <c r="R62" s="24"/>
      <c r="S62" s="24"/>
      <c r="T62" s="24"/>
      <c r="U62" s="48"/>
      <c r="V62" s="48"/>
      <c r="W62" s="23"/>
      <c r="X62" s="23"/>
      <c r="Y62" s="23"/>
      <c r="Z62" s="23"/>
      <c r="AA62" s="23"/>
      <c r="AB62" s="23"/>
      <c r="AC62" s="23"/>
      <c r="AD62" s="28"/>
      <c r="AE62" s="28"/>
      <c r="AF62" s="28"/>
      <c r="AG62" s="28"/>
      <c r="AH62" s="28"/>
      <c r="AI62" s="28"/>
      <c r="AJ62" s="28"/>
      <c r="AK62" s="28"/>
    </row>
    <row r="63" spans="1:40" ht="19.899999999999999" customHeight="1"/>
    <row r="64" spans="1:40" ht="19.899999999999999" customHeight="1"/>
    <row r="65" ht="19.899999999999999" customHeight="1"/>
  </sheetData>
  <mergeCells count="307">
    <mergeCell ref="AE56:AG57"/>
    <mergeCell ref="AH56:AI57"/>
    <mergeCell ref="AJ56:AK57"/>
    <mergeCell ref="O56:P57"/>
    <mergeCell ref="Q56:R57"/>
    <mergeCell ref="S56:T57"/>
    <mergeCell ref="U56:V57"/>
    <mergeCell ref="W56:X57"/>
    <mergeCell ref="A54:B55"/>
    <mergeCell ref="C54:F55"/>
    <mergeCell ref="G54:H55"/>
    <mergeCell ref="I54:J55"/>
    <mergeCell ref="K54:L55"/>
    <mergeCell ref="M54:N55"/>
    <mergeCell ref="O54:P55"/>
    <mergeCell ref="AC54:AD55"/>
    <mergeCell ref="Y56:Z57"/>
    <mergeCell ref="A56:B57"/>
    <mergeCell ref="C56:F57"/>
    <mergeCell ref="G56:H57"/>
    <mergeCell ref="I56:J57"/>
    <mergeCell ref="K56:L57"/>
    <mergeCell ref="M56:N57"/>
    <mergeCell ref="Q54:R55"/>
    <mergeCell ref="S54:T55"/>
    <mergeCell ref="U54:V55"/>
    <mergeCell ref="W54:X55"/>
    <mergeCell ref="Y54:Z55"/>
    <mergeCell ref="AA54:AB55"/>
    <mergeCell ref="AA56:AB57"/>
    <mergeCell ref="AC56:AD57"/>
    <mergeCell ref="AE54:AG55"/>
    <mergeCell ref="A48:T52"/>
    <mergeCell ref="U52:V52"/>
    <mergeCell ref="AI43:AK43"/>
    <mergeCell ref="N44:P44"/>
    <mergeCell ref="R44:T44"/>
    <mergeCell ref="W44:AC45"/>
    <mergeCell ref="AD44:AG45"/>
    <mergeCell ref="AH44:AK45"/>
    <mergeCell ref="W52:AC52"/>
    <mergeCell ref="AD52:AG52"/>
    <mergeCell ref="AH52:AK52"/>
    <mergeCell ref="AH54:AI55"/>
    <mergeCell ref="AJ54:AK55"/>
    <mergeCell ref="N42:P42"/>
    <mergeCell ref="R42:T42"/>
    <mergeCell ref="W42:AC43"/>
    <mergeCell ref="AE42:AG42"/>
    <mergeCell ref="AI42:AK42"/>
    <mergeCell ref="A43:B44"/>
    <mergeCell ref="C43:L44"/>
    <mergeCell ref="N43:P43"/>
    <mergeCell ref="R43:T43"/>
    <mergeCell ref="AE43:AG43"/>
    <mergeCell ref="U40:V45"/>
    <mergeCell ref="W40:AC41"/>
    <mergeCell ref="AE40:AG40"/>
    <mergeCell ref="AI40:AK40"/>
    <mergeCell ref="A41:B42"/>
    <mergeCell ref="C41:L42"/>
    <mergeCell ref="N41:P41"/>
    <mergeCell ref="R41:T41"/>
    <mergeCell ref="AE41:AG41"/>
    <mergeCell ref="AI41:AK41"/>
    <mergeCell ref="A45:B46"/>
    <mergeCell ref="C45:L46"/>
    <mergeCell ref="M45:P46"/>
    <mergeCell ref="Q45:T46"/>
    <mergeCell ref="A39:B40"/>
    <mergeCell ref="C39:L40"/>
    <mergeCell ref="N39:P39"/>
    <mergeCell ref="R39:T39"/>
    <mergeCell ref="U39:V39"/>
    <mergeCell ref="AD39:AG39"/>
    <mergeCell ref="AH39:AK39"/>
    <mergeCell ref="N40:P40"/>
    <mergeCell ref="R40:T40"/>
    <mergeCell ref="A37:B38"/>
    <mergeCell ref="C37:L38"/>
    <mergeCell ref="M37:P38"/>
    <mergeCell ref="Q37:T38"/>
    <mergeCell ref="U37:V37"/>
    <mergeCell ref="AD37:AG37"/>
    <mergeCell ref="AH37:AK37"/>
    <mergeCell ref="U38:V38"/>
    <mergeCell ref="AD38:AG38"/>
    <mergeCell ref="AH38:AK38"/>
    <mergeCell ref="AH34:AK34"/>
    <mergeCell ref="A35:B36"/>
    <mergeCell ref="C35:L36"/>
    <mergeCell ref="M35:P36"/>
    <mergeCell ref="Q35:T36"/>
    <mergeCell ref="U35:V35"/>
    <mergeCell ref="AD35:AG35"/>
    <mergeCell ref="AH35:AK35"/>
    <mergeCell ref="U36:V36"/>
    <mergeCell ref="AD36:AG36"/>
    <mergeCell ref="A34:B34"/>
    <mergeCell ref="C34:L34"/>
    <mergeCell ref="M34:P34"/>
    <mergeCell ref="Q34:T34"/>
    <mergeCell ref="U34:V34"/>
    <mergeCell ref="AD34:AG34"/>
    <mergeCell ref="AH36:AK36"/>
    <mergeCell ref="AH32:AK32"/>
    <mergeCell ref="A33:B33"/>
    <mergeCell ref="C33:L33"/>
    <mergeCell ref="M33:P33"/>
    <mergeCell ref="Q33:T33"/>
    <mergeCell ref="U33:V33"/>
    <mergeCell ref="AD33:AG33"/>
    <mergeCell ref="AH33:AK33"/>
    <mergeCell ref="A32:B32"/>
    <mergeCell ref="C32:L32"/>
    <mergeCell ref="M32:P32"/>
    <mergeCell ref="Q32:T32"/>
    <mergeCell ref="U32:V32"/>
    <mergeCell ref="AD32:AG32"/>
    <mergeCell ref="AD30:AG30"/>
    <mergeCell ref="AH30:AK30"/>
    <mergeCell ref="A31:B31"/>
    <mergeCell ref="C31:L31"/>
    <mergeCell ref="M31:P31"/>
    <mergeCell ref="Q31:T31"/>
    <mergeCell ref="U31:V31"/>
    <mergeCell ref="AD31:AG31"/>
    <mergeCell ref="AH31:AK31"/>
    <mergeCell ref="C29:L29"/>
    <mergeCell ref="M29:P29"/>
    <mergeCell ref="Q29:T29"/>
    <mergeCell ref="A30:B30"/>
    <mergeCell ref="C30:L30"/>
    <mergeCell ref="M30:P30"/>
    <mergeCell ref="Q30:T30"/>
    <mergeCell ref="AH27:AK27"/>
    <mergeCell ref="A28:B28"/>
    <mergeCell ref="C28:L28"/>
    <mergeCell ref="M28:P28"/>
    <mergeCell ref="Q28:T28"/>
    <mergeCell ref="U28:V29"/>
    <mergeCell ref="W28:AC29"/>
    <mergeCell ref="AD28:AG29"/>
    <mergeCell ref="AH28:AK29"/>
    <mergeCell ref="A29:B29"/>
    <mergeCell ref="A27:B27"/>
    <mergeCell ref="C27:L27"/>
    <mergeCell ref="M27:P27"/>
    <mergeCell ref="Q27:T27"/>
    <mergeCell ref="U27:V27"/>
    <mergeCell ref="AD27:AG27"/>
    <mergeCell ref="U30:V30"/>
    <mergeCell ref="AH25:AK25"/>
    <mergeCell ref="A26:B26"/>
    <mergeCell ref="C26:L26"/>
    <mergeCell ref="M26:P26"/>
    <mergeCell ref="Q26:T26"/>
    <mergeCell ref="U26:V26"/>
    <mergeCell ref="AD26:AG26"/>
    <mergeCell ref="AH26:AK26"/>
    <mergeCell ref="AH23:AK23"/>
    <mergeCell ref="U24:V24"/>
    <mergeCell ref="AD24:AG24"/>
    <mergeCell ref="AH24:AK24"/>
    <mergeCell ref="A25:B25"/>
    <mergeCell ref="C25:L25"/>
    <mergeCell ref="M25:P25"/>
    <mergeCell ref="Q25:T25"/>
    <mergeCell ref="U25:V25"/>
    <mergeCell ref="AD25:AG25"/>
    <mergeCell ref="A22:T22"/>
    <mergeCell ref="U22:V22"/>
    <mergeCell ref="AD22:AG22"/>
    <mergeCell ref="AH22:AK22"/>
    <mergeCell ref="A23:B24"/>
    <mergeCell ref="C23:L24"/>
    <mergeCell ref="M23:P24"/>
    <mergeCell ref="Q23:T24"/>
    <mergeCell ref="U23:V23"/>
    <mergeCell ref="AD23:AG23"/>
    <mergeCell ref="AH20:AK20"/>
    <mergeCell ref="A21:B21"/>
    <mergeCell ref="C21:L21"/>
    <mergeCell ref="M21:P21"/>
    <mergeCell ref="Q21:T21"/>
    <mergeCell ref="U21:V21"/>
    <mergeCell ref="AD21:AG21"/>
    <mergeCell ref="AH21:AK21"/>
    <mergeCell ref="A20:B20"/>
    <mergeCell ref="C20:L20"/>
    <mergeCell ref="M20:P20"/>
    <mergeCell ref="Q20:T20"/>
    <mergeCell ref="U20:V20"/>
    <mergeCell ref="AD20:AG20"/>
    <mergeCell ref="AH18:AK18"/>
    <mergeCell ref="A19:B19"/>
    <mergeCell ref="C19:L19"/>
    <mergeCell ref="M19:P19"/>
    <mergeCell ref="Q19:T19"/>
    <mergeCell ref="U19:V19"/>
    <mergeCell ref="AD19:AG19"/>
    <mergeCell ref="AH19:AK19"/>
    <mergeCell ref="A18:B18"/>
    <mergeCell ref="C18:L18"/>
    <mergeCell ref="M18:P18"/>
    <mergeCell ref="Q18:T18"/>
    <mergeCell ref="U18:V18"/>
    <mergeCell ref="AD18:AG18"/>
    <mergeCell ref="AH16:AK16"/>
    <mergeCell ref="A17:B17"/>
    <mergeCell ref="C17:L17"/>
    <mergeCell ref="M17:P17"/>
    <mergeCell ref="Q17:T17"/>
    <mergeCell ref="U17:V17"/>
    <mergeCell ref="AD17:AG17"/>
    <mergeCell ref="AH17:AK17"/>
    <mergeCell ref="A16:B16"/>
    <mergeCell ref="C16:L16"/>
    <mergeCell ref="M16:P16"/>
    <mergeCell ref="Q16:T16"/>
    <mergeCell ref="U16:V16"/>
    <mergeCell ref="AD16:AG16"/>
    <mergeCell ref="AH14:AK14"/>
    <mergeCell ref="A15:B15"/>
    <mergeCell ref="C15:L15"/>
    <mergeCell ref="M15:P15"/>
    <mergeCell ref="Q15:T15"/>
    <mergeCell ref="U15:V15"/>
    <mergeCell ref="AD15:AG15"/>
    <mergeCell ref="AH15:AK15"/>
    <mergeCell ref="AH12:AK12"/>
    <mergeCell ref="N13:P13"/>
    <mergeCell ref="R13:T13"/>
    <mergeCell ref="U13:V13"/>
    <mergeCell ref="AD13:AG13"/>
    <mergeCell ref="AH13:AK13"/>
    <mergeCell ref="A12:B14"/>
    <mergeCell ref="C12:L14"/>
    <mergeCell ref="N12:P12"/>
    <mergeCell ref="R12:T12"/>
    <mergeCell ref="U12:V12"/>
    <mergeCell ref="AD12:AG12"/>
    <mergeCell ref="N14:P14"/>
    <mergeCell ref="R14:T14"/>
    <mergeCell ref="U14:V14"/>
    <mergeCell ref="AD14:AG14"/>
    <mergeCell ref="AH10:AK10"/>
    <mergeCell ref="A11:B11"/>
    <mergeCell ref="C11:L11"/>
    <mergeCell ref="M11:P11"/>
    <mergeCell ref="Q11:T11"/>
    <mergeCell ref="U11:V11"/>
    <mergeCell ref="AD11:AG11"/>
    <mergeCell ref="AH11:AK11"/>
    <mergeCell ref="A10:B10"/>
    <mergeCell ref="C10:L10"/>
    <mergeCell ref="M10:P10"/>
    <mergeCell ref="Q10:T10"/>
    <mergeCell ref="U10:V10"/>
    <mergeCell ref="AD10:AG10"/>
    <mergeCell ref="A7:B7"/>
    <mergeCell ref="C7:L7"/>
    <mergeCell ref="M7:P7"/>
    <mergeCell ref="Q7:T7"/>
    <mergeCell ref="U7:V7"/>
    <mergeCell ref="AD7:AG7"/>
    <mergeCell ref="AH7:AK7"/>
    <mergeCell ref="AH8:AK8"/>
    <mergeCell ref="A9:B9"/>
    <mergeCell ref="C9:L9"/>
    <mergeCell ref="M9:P9"/>
    <mergeCell ref="Q9:T9"/>
    <mergeCell ref="U9:V9"/>
    <mergeCell ref="AD9:AG9"/>
    <mergeCell ref="AH9:AK9"/>
    <mergeCell ref="A8:B8"/>
    <mergeCell ref="C8:L8"/>
    <mergeCell ref="M8:P8"/>
    <mergeCell ref="Q8:T8"/>
    <mergeCell ref="U8:V8"/>
    <mergeCell ref="AD8:AG8"/>
    <mergeCell ref="A5:T5"/>
    <mergeCell ref="A6:B6"/>
    <mergeCell ref="C6:L6"/>
    <mergeCell ref="M6:P6"/>
    <mergeCell ref="Q6:T6"/>
    <mergeCell ref="U6:V6"/>
    <mergeCell ref="AU3:AX3"/>
    <mergeCell ref="AY3:BB3"/>
    <mergeCell ref="A4:L4"/>
    <mergeCell ref="M4:P4"/>
    <mergeCell ref="Q4:T4"/>
    <mergeCell ref="AE4:AG4"/>
    <mergeCell ref="AU4:AX4"/>
    <mergeCell ref="AY4:BB4"/>
    <mergeCell ref="AD6:AG6"/>
    <mergeCell ref="AH6:AK6"/>
    <mergeCell ref="A1:AK1"/>
    <mergeCell ref="A2:L2"/>
    <mergeCell ref="M2:T2"/>
    <mergeCell ref="U2:V4"/>
    <mergeCell ref="W2:AC4"/>
    <mergeCell ref="AE2:AG2"/>
    <mergeCell ref="A3:L3"/>
    <mergeCell ref="M3:P3"/>
    <mergeCell ref="Q3:T3"/>
    <mergeCell ref="AE3:AG3"/>
  </mergeCells>
  <phoneticPr fontId="5"/>
  <pageMargins left="0.31496062992125984" right="0.11811023622047244" top="0.74803149606299213" bottom="0.35433070866141736"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33</xdr:col>
                    <xdr:colOff>66675</xdr:colOff>
                    <xdr:row>0</xdr:row>
                    <xdr:rowOff>228600</xdr:rowOff>
                  </from>
                  <to>
                    <xdr:col>34</xdr:col>
                    <xdr:colOff>9525</xdr:colOff>
                    <xdr:row>2</xdr:row>
                    <xdr:rowOff>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29</xdr:col>
                    <xdr:colOff>38100</xdr:colOff>
                    <xdr:row>38</xdr:row>
                    <xdr:rowOff>180975</xdr:rowOff>
                  </from>
                  <to>
                    <xdr:col>30</xdr:col>
                    <xdr:colOff>28575</xdr:colOff>
                    <xdr:row>40</xdr:row>
                    <xdr:rowOff>57150</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29</xdr:col>
                    <xdr:colOff>38100</xdr:colOff>
                    <xdr:row>40</xdr:row>
                    <xdr:rowOff>171450</xdr:rowOff>
                  </from>
                  <to>
                    <xdr:col>30</xdr:col>
                    <xdr:colOff>28575</xdr:colOff>
                    <xdr:row>42</xdr:row>
                    <xdr:rowOff>47625</xdr:rowOff>
                  </to>
                </anchor>
              </controlPr>
            </control>
          </mc:Choice>
        </mc:AlternateContent>
        <mc:AlternateContent xmlns:mc="http://schemas.openxmlformats.org/markup-compatibility/2006">
          <mc:Choice Requires="x14">
            <control shapeId="4100" r:id="rId7" name="チェック 4">
              <controlPr defaultSize="0" autoFill="0" autoLine="0" autoPict="0">
                <anchor moveWithCells="1">
                  <from>
                    <xdr:col>33</xdr:col>
                    <xdr:colOff>66675</xdr:colOff>
                    <xdr:row>1</xdr:row>
                    <xdr:rowOff>161925</xdr:rowOff>
                  </from>
                  <to>
                    <xdr:col>34</xdr:col>
                    <xdr:colOff>9525</xdr:colOff>
                    <xdr:row>3</xdr:row>
                    <xdr:rowOff>19050</xdr:rowOff>
                  </to>
                </anchor>
              </controlPr>
            </control>
          </mc:Choice>
        </mc:AlternateContent>
        <mc:AlternateContent xmlns:mc="http://schemas.openxmlformats.org/markup-compatibility/2006">
          <mc:Choice Requires="x14">
            <control shapeId="4101" r:id="rId8" name="チェック 5">
              <controlPr defaultSize="0" autoFill="0" autoLine="0" autoPict="0">
                <anchor moveWithCells="1">
                  <from>
                    <xdr:col>33</xdr:col>
                    <xdr:colOff>66675</xdr:colOff>
                    <xdr:row>2</xdr:row>
                    <xdr:rowOff>161925</xdr:rowOff>
                  </from>
                  <to>
                    <xdr:col>34</xdr:col>
                    <xdr:colOff>9525</xdr:colOff>
                    <xdr:row>4</xdr:row>
                    <xdr:rowOff>0</xdr:rowOff>
                  </to>
                </anchor>
              </controlPr>
            </control>
          </mc:Choice>
        </mc:AlternateContent>
        <mc:AlternateContent xmlns:mc="http://schemas.openxmlformats.org/markup-compatibility/2006">
          <mc:Choice Requires="x14">
            <control shapeId="4102" r:id="rId9" name="チェック 6">
              <controlPr defaultSize="0" autoFill="0" autoLine="0" autoPict="0">
                <anchor moveWithCells="1">
                  <from>
                    <xdr:col>16</xdr:col>
                    <xdr:colOff>66675</xdr:colOff>
                    <xdr:row>10</xdr:row>
                    <xdr:rowOff>133350</xdr:rowOff>
                  </from>
                  <to>
                    <xdr:col>16</xdr:col>
                    <xdr:colOff>295275</xdr:colOff>
                    <xdr:row>12</xdr:row>
                    <xdr:rowOff>0</xdr:rowOff>
                  </to>
                </anchor>
              </controlPr>
            </control>
          </mc:Choice>
        </mc:AlternateContent>
        <mc:AlternateContent xmlns:mc="http://schemas.openxmlformats.org/markup-compatibility/2006">
          <mc:Choice Requires="x14">
            <control shapeId="4103" r:id="rId10" name="チェック 7">
              <controlPr defaultSize="0" autoFill="0" autoLine="0" autoPict="0">
                <anchor moveWithCells="1">
                  <from>
                    <xdr:col>16</xdr:col>
                    <xdr:colOff>66675</xdr:colOff>
                    <xdr:row>11</xdr:row>
                    <xdr:rowOff>161925</xdr:rowOff>
                  </from>
                  <to>
                    <xdr:col>16</xdr:col>
                    <xdr:colOff>295275</xdr:colOff>
                    <xdr:row>13</xdr:row>
                    <xdr:rowOff>9525</xdr:rowOff>
                  </to>
                </anchor>
              </controlPr>
            </control>
          </mc:Choice>
        </mc:AlternateContent>
        <mc:AlternateContent xmlns:mc="http://schemas.openxmlformats.org/markup-compatibility/2006">
          <mc:Choice Requires="x14">
            <control shapeId="4104" r:id="rId11" name="チェック 8">
              <controlPr defaultSize="0" autoFill="0" autoLine="0" autoPict="0">
                <anchor moveWithCells="1">
                  <from>
                    <xdr:col>16</xdr:col>
                    <xdr:colOff>66675</xdr:colOff>
                    <xdr:row>12</xdr:row>
                    <xdr:rowOff>161925</xdr:rowOff>
                  </from>
                  <to>
                    <xdr:col>16</xdr:col>
                    <xdr:colOff>295275</xdr:colOff>
                    <xdr:row>14</xdr:row>
                    <xdr:rowOff>0</xdr:rowOff>
                  </to>
                </anchor>
              </controlPr>
            </control>
          </mc:Choice>
        </mc:AlternateContent>
        <mc:AlternateContent xmlns:mc="http://schemas.openxmlformats.org/markup-compatibility/2006">
          <mc:Choice Requires="x14">
            <control shapeId="4105" r:id="rId12" name="チェック 9">
              <controlPr defaultSize="0" autoFill="0" autoLine="0" autoPict="0">
                <anchor moveWithCells="1">
                  <from>
                    <xdr:col>16</xdr:col>
                    <xdr:colOff>66675</xdr:colOff>
                    <xdr:row>37</xdr:row>
                    <xdr:rowOff>123825</xdr:rowOff>
                  </from>
                  <to>
                    <xdr:col>16</xdr:col>
                    <xdr:colOff>295275</xdr:colOff>
                    <xdr:row>39</xdr:row>
                    <xdr:rowOff>28575</xdr:rowOff>
                  </to>
                </anchor>
              </controlPr>
            </control>
          </mc:Choice>
        </mc:AlternateContent>
        <mc:AlternateContent xmlns:mc="http://schemas.openxmlformats.org/markup-compatibility/2006">
          <mc:Choice Requires="x14">
            <control shapeId="4106" r:id="rId13" name="チェック 10">
              <controlPr defaultSize="0" autoFill="0" autoLine="0" autoPict="0">
                <anchor moveWithCells="1">
                  <from>
                    <xdr:col>16</xdr:col>
                    <xdr:colOff>66675</xdr:colOff>
                    <xdr:row>38</xdr:row>
                    <xdr:rowOff>200025</xdr:rowOff>
                  </from>
                  <to>
                    <xdr:col>16</xdr:col>
                    <xdr:colOff>295275</xdr:colOff>
                    <xdr:row>40</xdr:row>
                    <xdr:rowOff>19050</xdr:rowOff>
                  </to>
                </anchor>
              </controlPr>
            </control>
          </mc:Choice>
        </mc:AlternateContent>
        <mc:AlternateContent xmlns:mc="http://schemas.openxmlformats.org/markup-compatibility/2006">
          <mc:Choice Requires="x14">
            <control shapeId="4107" r:id="rId14" name="チェック 11">
              <controlPr defaultSize="0" autoFill="0" autoLine="0" autoPict="0">
                <anchor moveWithCells="1">
                  <from>
                    <xdr:col>16</xdr:col>
                    <xdr:colOff>66675</xdr:colOff>
                    <xdr:row>39</xdr:row>
                    <xdr:rowOff>200025</xdr:rowOff>
                  </from>
                  <to>
                    <xdr:col>16</xdr:col>
                    <xdr:colOff>295275</xdr:colOff>
                    <xdr:row>41</xdr:row>
                    <xdr:rowOff>19050</xdr:rowOff>
                  </to>
                </anchor>
              </controlPr>
            </control>
          </mc:Choice>
        </mc:AlternateContent>
        <mc:AlternateContent xmlns:mc="http://schemas.openxmlformats.org/markup-compatibility/2006">
          <mc:Choice Requires="x14">
            <control shapeId="4108" r:id="rId15" name="チェック 12">
              <controlPr defaultSize="0" autoFill="0" autoLine="0" autoPict="0">
                <anchor moveWithCells="1">
                  <from>
                    <xdr:col>16</xdr:col>
                    <xdr:colOff>66675</xdr:colOff>
                    <xdr:row>40</xdr:row>
                    <xdr:rowOff>200025</xdr:rowOff>
                  </from>
                  <to>
                    <xdr:col>16</xdr:col>
                    <xdr:colOff>295275</xdr:colOff>
                    <xdr:row>42</xdr:row>
                    <xdr:rowOff>19050</xdr:rowOff>
                  </to>
                </anchor>
              </controlPr>
            </control>
          </mc:Choice>
        </mc:AlternateContent>
        <mc:AlternateContent xmlns:mc="http://schemas.openxmlformats.org/markup-compatibility/2006">
          <mc:Choice Requires="x14">
            <control shapeId="4109" r:id="rId16" name="チェック 13">
              <controlPr defaultSize="0" autoFill="0" autoLine="0" autoPict="0">
                <anchor moveWithCells="1">
                  <from>
                    <xdr:col>16</xdr:col>
                    <xdr:colOff>66675</xdr:colOff>
                    <xdr:row>41</xdr:row>
                    <xdr:rowOff>200025</xdr:rowOff>
                  </from>
                  <to>
                    <xdr:col>16</xdr:col>
                    <xdr:colOff>295275</xdr:colOff>
                    <xdr:row>43</xdr:row>
                    <xdr:rowOff>28575</xdr:rowOff>
                  </to>
                </anchor>
              </controlPr>
            </control>
          </mc:Choice>
        </mc:AlternateContent>
        <mc:AlternateContent xmlns:mc="http://schemas.openxmlformats.org/markup-compatibility/2006">
          <mc:Choice Requires="x14">
            <control shapeId="4110" r:id="rId17" name="チェック 14">
              <controlPr defaultSize="0" autoFill="0" autoLine="0" autoPict="0">
                <anchor moveWithCells="1">
                  <from>
                    <xdr:col>16</xdr:col>
                    <xdr:colOff>66675</xdr:colOff>
                    <xdr:row>42</xdr:row>
                    <xdr:rowOff>200025</xdr:rowOff>
                  </from>
                  <to>
                    <xdr:col>16</xdr:col>
                    <xdr:colOff>295275</xdr:colOff>
                    <xdr:row>44</xdr:row>
                    <xdr:rowOff>9525</xdr:rowOff>
                  </to>
                </anchor>
              </controlPr>
            </control>
          </mc:Choice>
        </mc:AlternateContent>
        <mc:AlternateContent xmlns:mc="http://schemas.openxmlformats.org/markup-compatibility/2006">
          <mc:Choice Requires="x14">
            <control shapeId="4111" r:id="rId18" name="チェック 15">
              <controlPr defaultSize="0" autoFill="0" autoLine="0" autoPict="0">
                <anchor moveWithCells="1">
                  <from>
                    <xdr:col>33</xdr:col>
                    <xdr:colOff>47625</xdr:colOff>
                    <xdr:row>38</xdr:row>
                    <xdr:rowOff>180975</xdr:rowOff>
                  </from>
                  <to>
                    <xdr:col>34</xdr:col>
                    <xdr:colOff>9525</xdr:colOff>
                    <xdr:row>40</xdr:row>
                    <xdr:rowOff>57150</xdr:rowOff>
                  </to>
                </anchor>
              </controlPr>
            </control>
          </mc:Choice>
        </mc:AlternateContent>
        <mc:AlternateContent xmlns:mc="http://schemas.openxmlformats.org/markup-compatibility/2006">
          <mc:Choice Requires="x14">
            <control shapeId="4112" r:id="rId19" name="チェック 16">
              <controlPr defaultSize="0" autoFill="0" autoLine="0" autoPict="0">
                <anchor moveWithCells="1">
                  <from>
                    <xdr:col>33</xdr:col>
                    <xdr:colOff>47625</xdr:colOff>
                    <xdr:row>39</xdr:row>
                    <xdr:rowOff>180975</xdr:rowOff>
                  </from>
                  <to>
                    <xdr:col>34</xdr:col>
                    <xdr:colOff>9525</xdr:colOff>
                    <xdr:row>41</xdr:row>
                    <xdr:rowOff>47625</xdr:rowOff>
                  </to>
                </anchor>
              </controlPr>
            </control>
          </mc:Choice>
        </mc:AlternateContent>
        <mc:AlternateContent xmlns:mc="http://schemas.openxmlformats.org/markup-compatibility/2006">
          <mc:Choice Requires="x14">
            <control shapeId="4113" r:id="rId20" name="チェック 17">
              <controlPr defaultSize="0" autoFill="0" autoLine="0" autoPict="0">
                <anchor moveWithCells="1">
                  <from>
                    <xdr:col>33</xdr:col>
                    <xdr:colOff>38100</xdr:colOff>
                    <xdr:row>40</xdr:row>
                    <xdr:rowOff>171450</xdr:rowOff>
                  </from>
                  <to>
                    <xdr:col>34</xdr:col>
                    <xdr:colOff>9525</xdr:colOff>
                    <xdr:row>42</xdr:row>
                    <xdr:rowOff>47625</xdr:rowOff>
                  </to>
                </anchor>
              </controlPr>
            </control>
          </mc:Choice>
        </mc:AlternateContent>
        <mc:AlternateContent xmlns:mc="http://schemas.openxmlformats.org/markup-compatibility/2006">
          <mc:Choice Requires="x14">
            <control shapeId="4114" r:id="rId21" name="チェック 18">
              <controlPr defaultSize="0" autoFill="0" autoLine="0" autoPict="0">
                <anchor moveWithCells="1">
                  <from>
                    <xdr:col>29</xdr:col>
                    <xdr:colOff>38100</xdr:colOff>
                    <xdr:row>39</xdr:row>
                    <xdr:rowOff>180975</xdr:rowOff>
                  </from>
                  <to>
                    <xdr:col>30</xdr:col>
                    <xdr:colOff>9525</xdr:colOff>
                    <xdr:row>41</xdr:row>
                    <xdr:rowOff>66675</xdr:rowOff>
                  </to>
                </anchor>
              </controlPr>
            </control>
          </mc:Choice>
        </mc:AlternateContent>
        <mc:AlternateContent xmlns:mc="http://schemas.openxmlformats.org/markup-compatibility/2006">
          <mc:Choice Requires="x14">
            <control shapeId="4115" r:id="rId22" name="チェック 19">
              <controlPr defaultSize="0" autoFill="0" autoLine="0" autoPict="0">
                <anchor moveWithCells="1">
                  <from>
                    <xdr:col>29</xdr:col>
                    <xdr:colOff>66675</xdr:colOff>
                    <xdr:row>0</xdr:row>
                    <xdr:rowOff>228600</xdr:rowOff>
                  </from>
                  <to>
                    <xdr:col>30</xdr:col>
                    <xdr:colOff>9525</xdr:colOff>
                    <xdr:row>2</xdr:row>
                    <xdr:rowOff>0</xdr:rowOff>
                  </to>
                </anchor>
              </controlPr>
            </control>
          </mc:Choice>
        </mc:AlternateContent>
        <mc:AlternateContent xmlns:mc="http://schemas.openxmlformats.org/markup-compatibility/2006">
          <mc:Choice Requires="x14">
            <control shapeId="4116" r:id="rId23" name="チェック 20">
              <controlPr defaultSize="0" autoFill="0" autoLine="0" autoPict="0">
                <anchor moveWithCells="1">
                  <from>
                    <xdr:col>29</xdr:col>
                    <xdr:colOff>66675</xdr:colOff>
                    <xdr:row>1</xdr:row>
                    <xdr:rowOff>161925</xdr:rowOff>
                  </from>
                  <to>
                    <xdr:col>30</xdr:col>
                    <xdr:colOff>9525</xdr:colOff>
                    <xdr:row>3</xdr:row>
                    <xdr:rowOff>19050</xdr:rowOff>
                  </to>
                </anchor>
              </controlPr>
            </control>
          </mc:Choice>
        </mc:AlternateContent>
        <mc:AlternateContent xmlns:mc="http://schemas.openxmlformats.org/markup-compatibility/2006">
          <mc:Choice Requires="x14">
            <control shapeId="4117" r:id="rId24" name="チェック 21">
              <controlPr defaultSize="0" autoFill="0" autoLine="0" autoPict="0">
                <anchor moveWithCells="1">
                  <from>
                    <xdr:col>29</xdr:col>
                    <xdr:colOff>66675</xdr:colOff>
                    <xdr:row>2</xdr:row>
                    <xdr:rowOff>161925</xdr:rowOff>
                  </from>
                  <to>
                    <xdr:col>30</xdr:col>
                    <xdr:colOff>9525</xdr:colOff>
                    <xdr:row>4</xdr:row>
                    <xdr:rowOff>0</xdr:rowOff>
                  </to>
                </anchor>
              </controlPr>
            </control>
          </mc:Choice>
        </mc:AlternateContent>
        <mc:AlternateContent xmlns:mc="http://schemas.openxmlformats.org/markup-compatibility/2006">
          <mc:Choice Requires="x14">
            <control shapeId="4118" r:id="rId25" name="チェック 22">
              <controlPr defaultSize="0" autoFill="0" autoLine="0" autoPict="0">
                <anchor moveWithCells="1">
                  <from>
                    <xdr:col>12</xdr:col>
                    <xdr:colOff>66675</xdr:colOff>
                    <xdr:row>10</xdr:row>
                    <xdr:rowOff>133350</xdr:rowOff>
                  </from>
                  <to>
                    <xdr:col>12</xdr:col>
                    <xdr:colOff>295275</xdr:colOff>
                    <xdr:row>12</xdr:row>
                    <xdr:rowOff>0</xdr:rowOff>
                  </to>
                </anchor>
              </controlPr>
            </control>
          </mc:Choice>
        </mc:AlternateContent>
        <mc:AlternateContent xmlns:mc="http://schemas.openxmlformats.org/markup-compatibility/2006">
          <mc:Choice Requires="x14">
            <control shapeId="4119" r:id="rId26" name="チェック 23">
              <controlPr defaultSize="0" autoFill="0" autoLine="0" autoPict="0">
                <anchor moveWithCells="1">
                  <from>
                    <xdr:col>12</xdr:col>
                    <xdr:colOff>66675</xdr:colOff>
                    <xdr:row>11</xdr:row>
                    <xdr:rowOff>161925</xdr:rowOff>
                  </from>
                  <to>
                    <xdr:col>12</xdr:col>
                    <xdr:colOff>295275</xdr:colOff>
                    <xdr:row>13</xdr:row>
                    <xdr:rowOff>9525</xdr:rowOff>
                  </to>
                </anchor>
              </controlPr>
            </control>
          </mc:Choice>
        </mc:AlternateContent>
        <mc:AlternateContent xmlns:mc="http://schemas.openxmlformats.org/markup-compatibility/2006">
          <mc:Choice Requires="x14">
            <control shapeId="4120" r:id="rId27" name="チェック 24">
              <controlPr defaultSize="0" autoFill="0" autoLine="0" autoPict="0">
                <anchor moveWithCells="1">
                  <from>
                    <xdr:col>12</xdr:col>
                    <xdr:colOff>66675</xdr:colOff>
                    <xdr:row>12</xdr:row>
                    <xdr:rowOff>161925</xdr:rowOff>
                  </from>
                  <to>
                    <xdr:col>12</xdr:col>
                    <xdr:colOff>295275</xdr:colOff>
                    <xdr:row>14</xdr:row>
                    <xdr:rowOff>0</xdr:rowOff>
                  </to>
                </anchor>
              </controlPr>
            </control>
          </mc:Choice>
        </mc:AlternateContent>
        <mc:AlternateContent xmlns:mc="http://schemas.openxmlformats.org/markup-compatibility/2006">
          <mc:Choice Requires="x14">
            <control shapeId="4121" r:id="rId28" name="チェック 25">
              <controlPr defaultSize="0" autoFill="0" autoLine="0" autoPict="0">
                <anchor moveWithCells="1">
                  <from>
                    <xdr:col>12</xdr:col>
                    <xdr:colOff>57150</xdr:colOff>
                    <xdr:row>37</xdr:row>
                    <xdr:rowOff>123825</xdr:rowOff>
                  </from>
                  <to>
                    <xdr:col>12</xdr:col>
                    <xdr:colOff>285750</xdr:colOff>
                    <xdr:row>39</xdr:row>
                    <xdr:rowOff>28575</xdr:rowOff>
                  </to>
                </anchor>
              </controlPr>
            </control>
          </mc:Choice>
        </mc:AlternateContent>
        <mc:AlternateContent xmlns:mc="http://schemas.openxmlformats.org/markup-compatibility/2006">
          <mc:Choice Requires="x14">
            <control shapeId="4122" r:id="rId29" name="チェック 26">
              <controlPr defaultSize="0" autoFill="0" autoLine="0" autoPict="0">
                <anchor moveWithCells="1">
                  <from>
                    <xdr:col>12</xdr:col>
                    <xdr:colOff>66675</xdr:colOff>
                    <xdr:row>38</xdr:row>
                    <xdr:rowOff>200025</xdr:rowOff>
                  </from>
                  <to>
                    <xdr:col>12</xdr:col>
                    <xdr:colOff>295275</xdr:colOff>
                    <xdr:row>40</xdr:row>
                    <xdr:rowOff>19050</xdr:rowOff>
                  </to>
                </anchor>
              </controlPr>
            </control>
          </mc:Choice>
        </mc:AlternateContent>
        <mc:AlternateContent xmlns:mc="http://schemas.openxmlformats.org/markup-compatibility/2006">
          <mc:Choice Requires="x14">
            <control shapeId="4123" r:id="rId30" name="チェック 27">
              <controlPr defaultSize="0" autoFill="0" autoLine="0" autoPict="0">
                <anchor moveWithCells="1">
                  <from>
                    <xdr:col>12</xdr:col>
                    <xdr:colOff>66675</xdr:colOff>
                    <xdr:row>39</xdr:row>
                    <xdr:rowOff>200025</xdr:rowOff>
                  </from>
                  <to>
                    <xdr:col>12</xdr:col>
                    <xdr:colOff>295275</xdr:colOff>
                    <xdr:row>41</xdr:row>
                    <xdr:rowOff>19050</xdr:rowOff>
                  </to>
                </anchor>
              </controlPr>
            </control>
          </mc:Choice>
        </mc:AlternateContent>
        <mc:AlternateContent xmlns:mc="http://schemas.openxmlformats.org/markup-compatibility/2006">
          <mc:Choice Requires="x14">
            <control shapeId="4124" r:id="rId31" name="チェック 28">
              <controlPr defaultSize="0" autoFill="0" autoLine="0" autoPict="0">
                <anchor moveWithCells="1">
                  <from>
                    <xdr:col>12</xdr:col>
                    <xdr:colOff>66675</xdr:colOff>
                    <xdr:row>40</xdr:row>
                    <xdr:rowOff>200025</xdr:rowOff>
                  </from>
                  <to>
                    <xdr:col>12</xdr:col>
                    <xdr:colOff>295275</xdr:colOff>
                    <xdr:row>42</xdr:row>
                    <xdr:rowOff>19050</xdr:rowOff>
                  </to>
                </anchor>
              </controlPr>
            </control>
          </mc:Choice>
        </mc:AlternateContent>
        <mc:AlternateContent xmlns:mc="http://schemas.openxmlformats.org/markup-compatibility/2006">
          <mc:Choice Requires="x14">
            <control shapeId="4125" r:id="rId32" name="チェック 29">
              <controlPr defaultSize="0" autoFill="0" autoLine="0" autoPict="0">
                <anchor moveWithCells="1">
                  <from>
                    <xdr:col>12</xdr:col>
                    <xdr:colOff>66675</xdr:colOff>
                    <xdr:row>41</xdr:row>
                    <xdr:rowOff>200025</xdr:rowOff>
                  </from>
                  <to>
                    <xdr:col>12</xdr:col>
                    <xdr:colOff>295275</xdr:colOff>
                    <xdr:row>43</xdr:row>
                    <xdr:rowOff>19050</xdr:rowOff>
                  </to>
                </anchor>
              </controlPr>
            </control>
          </mc:Choice>
        </mc:AlternateContent>
        <mc:AlternateContent xmlns:mc="http://schemas.openxmlformats.org/markup-compatibility/2006">
          <mc:Choice Requires="x14">
            <control shapeId="4126" r:id="rId33" name="チェック 30">
              <controlPr defaultSize="0" autoFill="0" autoLine="0" autoPict="0">
                <anchor moveWithCells="1">
                  <from>
                    <xdr:col>12</xdr:col>
                    <xdr:colOff>66675</xdr:colOff>
                    <xdr:row>42</xdr:row>
                    <xdr:rowOff>200025</xdr:rowOff>
                  </from>
                  <to>
                    <xdr:col>12</xdr:col>
                    <xdr:colOff>295275</xdr:colOff>
                    <xdr:row>44</xdr:row>
                    <xdr:rowOff>9525</xdr:rowOff>
                  </to>
                </anchor>
              </controlPr>
            </control>
          </mc:Choice>
        </mc:AlternateContent>
        <mc:AlternateContent xmlns:mc="http://schemas.openxmlformats.org/markup-compatibility/2006">
          <mc:Choice Requires="x14">
            <control shapeId="4127" r:id="rId34" name="チェック 31">
              <controlPr defaultSize="0" autoFill="0" autoLine="0" autoPict="0">
                <anchor moveWithCells="1">
                  <from>
                    <xdr:col>29</xdr:col>
                    <xdr:colOff>38100</xdr:colOff>
                    <xdr:row>41</xdr:row>
                    <xdr:rowOff>171450</xdr:rowOff>
                  </from>
                  <to>
                    <xdr:col>30</xdr:col>
                    <xdr:colOff>28575</xdr:colOff>
                    <xdr:row>43</xdr:row>
                    <xdr:rowOff>38100</xdr:rowOff>
                  </to>
                </anchor>
              </controlPr>
            </control>
          </mc:Choice>
        </mc:AlternateContent>
        <mc:AlternateContent xmlns:mc="http://schemas.openxmlformats.org/markup-compatibility/2006">
          <mc:Choice Requires="x14">
            <control shapeId="4128" r:id="rId35" name="チェック 32">
              <controlPr defaultSize="0" autoFill="0" autoLine="0" autoPict="0">
                <anchor moveWithCells="1">
                  <from>
                    <xdr:col>33</xdr:col>
                    <xdr:colOff>38100</xdr:colOff>
                    <xdr:row>41</xdr:row>
                    <xdr:rowOff>180975</xdr:rowOff>
                  </from>
                  <to>
                    <xdr:col>34</xdr:col>
                    <xdr:colOff>28575</xdr:colOff>
                    <xdr:row>43</xdr:row>
                    <xdr:rowOff>47625</xdr:rowOff>
                  </to>
                </anchor>
              </controlPr>
            </control>
          </mc:Choice>
        </mc:AlternateContent>
        <mc:AlternateContent xmlns:mc="http://schemas.openxmlformats.org/markup-compatibility/2006">
          <mc:Choice Requires="x14">
            <control shapeId="4129" r:id="rId36" name="ボタン 33">
              <controlPr defaultSize="0" print="0" autoFill="0" autoPict="0">
                <anchor moveWithCells="1" sizeWithCells="1">
                  <from>
                    <xdr:col>37</xdr:col>
                    <xdr:colOff>333375</xdr:colOff>
                    <xdr:row>0</xdr:row>
                    <xdr:rowOff>152400</xdr:rowOff>
                  </from>
                  <to>
                    <xdr:col>38</xdr:col>
                    <xdr:colOff>323850</xdr:colOff>
                    <xdr:row>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582E-17F2-48FC-876C-CEE186F56DBD}">
  <sheetPr codeName="Sheet6">
    <pageSetUpPr fitToPage="1"/>
  </sheetPr>
  <dimension ref="A1:F20"/>
  <sheetViews>
    <sheetView zoomScaleNormal="100" zoomScaleSheetLayoutView="100" workbookViewId="0">
      <selection activeCell="B3" sqref="B3"/>
    </sheetView>
  </sheetViews>
  <sheetFormatPr defaultColWidth="8.125" defaultRowHeight="13.5"/>
  <cols>
    <col min="1" max="1" width="22.25" style="50" customWidth="1"/>
    <col min="2" max="6" width="11.75" style="50" customWidth="1"/>
    <col min="7" max="7" width="8.125" style="50" customWidth="1"/>
    <col min="8" max="16384" width="8.125" style="50"/>
  </cols>
  <sheetData>
    <row r="1" spans="1:6" ht="20.25" customHeight="1">
      <c r="A1" s="49" t="s">
        <v>215</v>
      </c>
    </row>
    <row r="2" spans="1:6" ht="20.25" customHeight="1"/>
    <row r="3" spans="1:6" ht="20.25" customHeight="1" thickBot="1">
      <c r="A3" s="51" t="s">
        <v>216</v>
      </c>
      <c r="B3" s="52" t="str">
        <f>IF(まとめシート!L3="","",まとめシート!L3)</f>
        <v/>
      </c>
      <c r="C3" s="52" t="str">
        <f>IF(まとめシート!R3="","",まとめシート!R3)</f>
        <v/>
      </c>
      <c r="D3" s="52" t="str">
        <f>IF(まとめシート!X3="","",まとめシート!X3)</f>
        <v/>
      </c>
      <c r="E3" s="52" t="str">
        <f>IF(まとめシート!AD3="","",まとめシート!AD3)</f>
        <v/>
      </c>
      <c r="F3" s="52" t="str">
        <f>IF(まとめシート!AJ3="","",まとめシート!AJ3)</f>
        <v/>
      </c>
    </row>
    <row r="4" spans="1:6" ht="20.25" customHeight="1">
      <c r="A4" s="53" t="s">
        <v>217</v>
      </c>
      <c r="B4" s="53"/>
      <c r="C4" s="53"/>
      <c r="D4" s="53"/>
      <c r="E4" s="53"/>
      <c r="F4" s="53"/>
    </row>
    <row r="5" spans="1:6" ht="20.25" customHeight="1">
      <c r="A5" s="54" t="s">
        <v>218</v>
      </c>
      <c r="B5" s="54"/>
      <c r="C5" s="54"/>
      <c r="D5" s="54"/>
      <c r="E5" s="54"/>
      <c r="F5" s="54"/>
    </row>
    <row r="6" spans="1:6" ht="20.25" customHeight="1">
      <c r="A6" s="54" t="s">
        <v>219</v>
      </c>
      <c r="B6" s="54"/>
      <c r="C6" s="54"/>
      <c r="D6" s="54"/>
      <c r="E6" s="54"/>
      <c r="F6" s="54"/>
    </row>
    <row r="7" spans="1:6" ht="20.25" customHeight="1" thickBot="1">
      <c r="A7" s="55" t="s">
        <v>220</v>
      </c>
      <c r="B7" s="55"/>
      <c r="C7" s="55"/>
      <c r="D7" s="55"/>
      <c r="E7" s="55"/>
      <c r="F7" s="55"/>
    </row>
    <row r="8" spans="1:6" ht="20.25" customHeight="1">
      <c r="A8" s="56" t="s">
        <v>221</v>
      </c>
      <c r="B8" s="57">
        <f>SUM(B4:B7)</f>
        <v>0</v>
      </c>
      <c r="C8" s="57">
        <f>SUM(C4:C7)</f>
        <v>0</v>
      </c>
      <c r="D8" s="57">
        <f>SUM(D4:D7)</f>
        <v>0</v>
      </c>
      <c r="E8" s="57">
        <f>SUM(E4:E7)</f>
        <v>0</v>
      </c>
      <c r="F8" s="57">
        <f>SUM(F4:F7)</f>
        <v>0</v>
      </c>
    </row>
    <row r="9" spans="1:6" ht="20.25" customHeight="1">
      <c r="F9" s="58" t="s">
        <v>222</v>
      </c>
    </row>
    <row r="10" spans="1:6">
      <c r="A10" s="50" t="s">
        <v>223</v>
      </c>
    </row>
    <row r="11" spans="1:6">
      <c r="A11" s="59" t="s">
        <v>224</v>
      </c>
    </row>
    <row r="12" spans="1:6">
      <c r="A12" s="50" t="s">
        <v>225</v>
      </c>
    </row>
    <row r="13" spans="1:6">
      <c r="A13" s="60" t="s">
        <v>226</v>
      </c>
    </row>
    <row r="14" spans="1:6">
      <c r="A14" s="50" t="s">
        <v>227</v>
      </c>
    </row>
    <row r="16" spans="1:6" ht="13.5" customHeight="1">
      <c r="A16" s="561" t="s">
        <v>228</v>
      </c>
      <c r="B16" s="562"/>
      <c r="C16" s="562"/>
      <c r="D16" s="562"/>
      <c r="E16" s="562"/>
      <c r="F16" s="563"/>
    </row>
    <row r="17" spans="1:6">
      <c r="A17" s="564"/>
      <c r="B17" s="565"/>
      <c r="C17" s="565"/>
      <c r="D17" s="565"/>
      <c r="E17" s="565"/>
      <c r="F17" s="566"/>
    </row>
    <row r="18" spans="1:6">
      <c r="A18" s="567"/>
      <c r="B18" s="568"/>
      <c r="C18" s="568"/>
      <c r="D18" s="568"/>
      <c r="E18" s="568"/>
      <c r="F18" s="569"/>
    </row>
    <row r="19" spans="1:6">
      <c r="A19" s="61"/>
      <c r="B19" s="61"/>
      <c r="C19" s="61"/>
      <c r="D19" s="61"/>
      <c r="E19" s="61"/>
      <c r="F19" s="61"/>
    </row>
    <row r="20" spans="1:6">
      <c r="A20" s="61"/>
      <c r="B20" s="61"/>
      <c r="C20" s="61"/>
      <c r="D20" s="61"/>
      <c r="E20" s="61"/>
      <c r="F20" s="61"/>
    </row>
  </sheetData>
  <mergeCells count="1">
    <mergeCell ref="A16:F18"/>
  </mergeCells>
  <phoneticPr fontId="5"/>
  <dataValidations count="1">
    <dataValidation type="list" allowBlank="1" showInputMessage="1" showErrorMessage="1" promptTitle="配点" prompt="0点：介助無しでは行えない_x000a_12点：遂行できるが、正常ではない_x000a_25点：動作を正常に遂行できる" sqref="B4:F7" xr:uid="{2D5C3281-A328-48D8-A189-15C8B1DBBB99}">
      <formula1>"0,12,25"</formula1>
    </dataValidation>
  </dataValidations>
  <pageMargins left="0.70866141732283472" right="0.31496062992125984"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ボタン 1">
              <controlPr defaultSize="0" print="0" autoFill="0" autoPict="0">
                <anchor moveWithCells="1" sizeWithCells="1">
                  <from>
                    <xdr:col>4</xdr:col>
                    <xdr:colOff>85725</xdr:colOff>
                    <xdr:row>0</xdr:row>
                    <xdr:rowOff>19050</xdr:rowOff>
                  </from>
                  <to>
                    <xdr:col>4</xdr:col>
                    <xdr:colOff>704850</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32FB-D1EF-4B94-AC66-6F8589EACCCF}">
  <sheetPr codeName="Sheet7">
    <pageSetUpPr fitToPage="1"/>
  </sheetPr>
  <dimension ref="B1:J15"/>
  <sheetViews>
    <sheetView topLeftCell="B1" zoomScale="80" zoomScaleNormal="80" zoomScaleSheetLayoutView="80" workbookViewId="0">
      <selection activeCell="D4" sqref="D4"/>
    </sheetView>
  </sheetViews>
  <sheetFormatPr defaultColWidth="8.125" defaultRowHeight="13.5"/>
  <cols>
    <col min="1" max="1" width="1.25" style="50" customWidth="1"/>
    <col min="2" max="2" width="46.625" style="50" customWidth="1"/>
    <col min="3" max="3" width="37.25" style="50" customWidth="1"/>
    <col min="4" max="4" width="71.375" style="50" customWidth="1"/>
    <col min="5" max="9" width="12" style="64" customWidth="1"/>
    <col min="10" max="10" width="6.875" style="50" customWidth="1"/>
    <col min="11" max="11" width="8.125" style="50" customWidth="1"/>
    <col min="12" max="16384" width="8.125" style="50"/>
  </cols>
  <sheetData>
    <row r="1" spans="2:10" ht="17.25">
      <c r="B1" s="62" t="s">
        <v>229</v>
      </c>
      <c r="C1" s="63"/>
      <c r="D1" s="63"/>
    </row>
    <row r="2" spans="2:10" ht="22.5" customHeight="1">
      <c r="B2" s="65"/>
      <c r="C2" s="63"/>
      <c r="D2" s="66" t="s">
        <v>230</v>
      </c>
      <c r="E2" s="67" t="str">
        <f>IF(まとめシート!L3="","",まとめシート!L3)</f>
        <v/>
      </c>
      <c r="F2" s="67" t="str">
        <f>IF(まとめシート!R3="","",まとめシート!R3)</f>
        <v/>
      </c>
      <c r="G2" s="67" t="str">
        <f>IF(まとめシート!X3="","",まとめシート!X3)</f>
        <v/>
      </c>
      <c r="H2" s="67" t="str">
        <f>IF(まとめシート!AD3="","",まとめシート!AD3)</f>
        <v/>
      </c>
      <c r="I2" s="67" t="str">
        <f>IF(まとめシート!AJ3="","",まとめシート!AJ3)</f>
        <v/>
      </c>
    </row>
    <row r="3" spans="2:10" ht="21.75" customHeight="1">
      <c r="B3" s="68" t="s">
        <v>231</v>
      </c>
      <c r="C3" s="69" t="s">
        <v>232</v>
      </c>
      <c r="D3" s="70" t="s">
        <v>233</v>
      </c>
      <c r="E3" s="71" t="s">
        <v>234</v>
      </c>
      <c r="F3" s="71" t="s">
        <v>234</v>
      </c>
      <c r="G3" s="71" t="s">
        <v>234</v>
      </c>
      <c r="H3" s="71" t="s">
        <v>234</v>
      </c>
      <c r="I3" s="71" t="s">
        <v>234</v>
      </c>
    </row>
    <row r="4" spans="2:10" ht="34.5" customHeight="1">
      <c r="B4" s="72" t="s">
        <v>235</v>
      </c>
      <c r="C4" s="73" t="s">
        <v>236</v>
      </c>
      <c r="D4" s="74" t="s">
        <v>237</v>
      </c>
      <c r="E4" s="75"/>
      <c r="F4" s="75"/>
      <c r="G4" s="75"/>
      <c r="H4" s="75"/>
      <c r="I4" s="75"/>
      <c r="J4" s="76"/>
    </row>
    <row r="5" spans="2:10" ht="34.5" customHeight="1">
      <c r="B5" s="72" t="s">
        <v>238</v>
      </c>
      <c r="C5" s="73" t="s">
        <v>239</v>
      </c>
      <c r="D5" s="74" t="s">
        <v>240</v>
      </c>
      <c r="E5" s="75"/>
      <c r="F5" s="75"/>
      <c r="G5" s="75"/>
      <c r="H5" s="75"/>
      <c r="I5" s="75"/>
    </row>
    <row r="6" spans="2:10" ht="71.25" customHeight="1">
      <c r="B6" s="72" t="s">
        <v>241</v>
      </c>
      <c r="C6" s="73" t="s">
        <v>242</v>
      </c>
      <c r="D6" s="74" t="s">
        <v>243</v>
      </c>
      <c r="E6" s="75"/>
      <c r="F6" s="75"/>
      <c r="G6" s="75"/>
      <c r="H6" s="75"/>
      <c r="I6" s="75"/>
    </row>
    <row r="7" spans="2:10" ht="71.25" customHeight="1">
      <c r="B7" s="72" t="s">
        <v>244</v>
      </c>
      <c r="C7" s="73" t="s">
        <v>245</v>
      </c>
      <c r="D7" s="74" t="s">
        <v>246</v>
      </c>
      <c r="E7" s="75"/>
      <c r="F7" s="75"/>
      <c r="G7" s="75"/>
      <c r="H7" s="75"/>
      <c r="I7" s="75"/>
    </row>
    <row r="8" spans="2:10" ht="71.25" customHeight="1">
      <c r="B8" s="72" t="s">
        <v>247</v>
      </c>
      <c r="C8" s="73" t="s">
        <v>248</v>
      </c>
      <c r="D8" s="74" t="s">
        <v>249</v>
      </c>
      <c r="E8" s="75"/>
      <c r="F8" s="75"/>
      <c r="G8" s="75"/>
      <c r="H8" s="75"/>
      <c r="I8" s="75"/>
    </row>
    <row r="9" spans="2:10" ht="74.25" customHeight="1">
      <c r="B9" s="72" t="s">
        <v>250</v>
      </c>
      <c r="C9" s="73" t="s">
        <v>251</v>
      </c>
      <c r="D9" s="74" t="s">
        <v>252</v>
      </c>
      <c r="E9" s="75"/>
      <c r="F9" s="75"/>
      <c r="G9" s="75"/>
      <c r="H9" s="75"/>
      <c r="I9" s="75"/>
    </row>
    <row r="10" spans="2:10" ht="71.25" customHeight="1">
      <c r="B10" s="72" t="s">
        <v>253</v>
      </c>
      <c r="C10" s="73" t="s">
        <v>254</v>
      </c>
      <c r="D10" s="74" t="s">
        <v>255</v>
      </c>
      <c r="E10" s="75"/>
      <c r="F10" s="75"/>
      <c r="G10" s="75"/>
      <c r="H10" s="75"/>
      <c r="I10" s="75"/>
    </row>
    <row r="11" spans="2:10" ht="71.25" customHeight="1">
      <c r="B11" s="72" t="s">
        <v>256</v>
      </c>
      <c r="C11" s="73" t="s">
        <v>257</v>
      </c>
      <c r="D11" s="74" t="s">
        <v>258</v>
      </c>
      <c r="E11" s="75"/>
      <c r="F11" s="75"/>
      <c r="G11" s="75"/>
      <c r="H11" s="75"/>
      <c r="I11" s="75"/>
    </row>
    <row r="12" spans="2:10" ht="81.75" customHeight="1">
      <c r="B12" s="72" t="s">
        <v>259</v>
      </c>
      <c r="C12" s="73" t="s">
        <v>260</v>
      </c>
      <c r="D12" s="74" t="s">
        <v>261</v>
      </c>
      <c r="E12" s="75"/>
      <c r="F12" s="75"/>
      <c r="G12" s="75"/>
      <c r="H12" s="75"/>
      <c r="I12" s="75"/>
    </row>
    <row r="13" spans="2:10" ht="81.75" customHeight="1">
      <c r="B13" s="72" t="s">
        <v>262</v>
      </c>
      <c r="C13" s="73" t="s">
        <v>263</v>
      </c>
      <c r="D13" s="74" t="s">
        <v>264</v>
      </c>
      <c r="E13" s="75"/>
      <c r="F13" s="75"/>
      <c r="G13" s="75"/>
      <c r="H13" s="75"/>
      <c r="I13" s="75"/>
    </row>
    <row r="14" spans="2:10" ht="38.25" customHeight="1">
      <c r="B14" s="570" t="s">
        <v>265</v>
      </c>
      <c r="C14" s="571"/>
      <c r="D14" s="572"/>
      <c r="E14" s="77">
        <f>SUM(E4:E13)</f>
        <v>0</v>
      </c>
      <c r="F14" s="77">
        <f>SUM(F4:F13)</f>
        <v>0</v>
      </c>
      <c r="G14" s="77">
        <f>SUM(G4:G13)</f>
        <v>0</v>
      </c>
      <c r="H14" s="77">
        <f>SUM(H4:H13)</f>
        <v>0</v>
      </c>
      <c r="I14" s="77">
        <f>SUM(I4:I13)</f>
        <v>0</v>
      </c>
    </row>
    <row r="15" spans="2:10">
      <c r="B15" s="78" t="s">
        <v>266</v>
      </c>
    </row>
  </sheetData>
  <mergeCells count="1">
    <mergeCell ref="B14:D14"/>
  </mergeCells>
  <phoneticPr fontId="5"/>
  <dataValidations count="4">
    <dataValidation type="list" allowBlank="1" showInputMessage="1" showErrorMessage="1" prompt="不能：0点_x000a_可能：3点" sqref="E11:I13" xr:uid="{6D8D2390-C4D9-46AC-B0CD-7DDFF00CB035}">
      <formula1>"0,3"</formula1>
    </dataValidation>
    <dataValidation type="list" allowBlank="1" showInputMessage="1" showErrorMessage="1" prompt="不能：0点_x000a_片側：1点_x000a_両側：2点" sqref="E8:I9" xr:uid="{C2365BA4-40AA-4761-A70C-8640CC86C9B7}">
      <formula1>"0,1,2"</formula1>
    </dataValidation>
    <dataValidation type="list" allowBlank="1" showInputMessage="1" showErrorMessage="1" prompt="可能：2点_x000a_不能：0点" sqref="E7:I7 E10:I10" xr:uid="{E8F21FB7-24A5-4704-8EA4-15B31306DABE}">
      <formula1>"0,2"</formula1>
    </dataValidation>
    <dataValidation type="list" allowBlank="1" showInputMessage="1" showErrorMessage="1" prompt="可能：1点_x000a_不能：0点" sqref="E4:I6" xr:uid="{6BA1C9DE-ABFE-423D-A853-BF0C863D3D56}">
      <formula1>"0,1"</formula1>
    </dataValidation>
  </dataValidations>
  <pageMargins left="0.31496062992125984" right="0.11811023622047244" top="0.74803149606299213" bottom="0.74803149606299213"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ボタン 1">
              <controlPr defaultSize="0" print="0" autoFill="0" autoPict="0">
                <anchor moveWithCells="1" sizeWithCells="1">
                  <from>
                    <xdr:col>3</xdr:col>
                    <xdr:colOff>819150</xdr:colOff>
                    <xdr:row>0</xdr:row>
                    <xdr:rowOff>76200</xdr:rowOff>
                  </from>
                  <to>
                    <xdr:col>3</xdr:col>
                    <xdr:colOff>1571625</xdr:colOff>
                    <xdr:row>1</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DCDD-D1C0-4FD0-AA36-DFC66798464A}">
  <sheetPr codeName="Sheet8">
    <pageSetUpPr fitToPage="1"/>
  </sheetPr>
  <dimension ref="B1:AA32"/>
  <sheetViews>
    <sheetView zoomScaleNormal="100" zoomScaleSheetLayoutView="100" workbookViewId="0">
      <selection activeCell="U1" sqref="U1"/>
    </sheetView>
  </sheetViews>
  <sheetFormatPr defaultColWidth="2.875" defaultRowHeight="18.75" customHeight="1"/>
  <cols>
    <col min="1" max="1" width="1.5" style="50" customWidth="1"/>
    <col min="2" max="2" width="4" style="50" bestFit="1" customWidth="1"/>
    <col min="3" max="16" width="2.875" style="50"/>
    <col min="17" max="17" width="6.875" style="50" customWidth="1"/>
    <col min="18" max="18" width="15.875" style="50" customWidth="1"/>
    <col min="19" max="19" width="6.875" style="50" customWidth="1"/>
    <col min="20" max="20" width="15.875" style="50" customWidth="1"/>
    <col min="21" max="21" width="6.875" style="50" customWidth="1"/>
    <col min="22" max="22" width="15.875" style="50" customWidth="1"/>
    <col min="23" max="23" width="6.875" style="50" customWidth="1"/>
    <col min="24" max="24" width="15.875" style="50" customWidth="1"/>
    <col min="25" max="25" width="6.875" style="50" customWidth="1"/>
    <col min="26" max="26" width="15.875" style="50" customWidth="1"/>
    <col min="27" max="256" width="2.875" style="50"/>
    <col min="257" max="257" width="1.5" style="50" customWidth="1"/>
    <col min="258" max="272" width="2.875" style="50"/>
    <col min="273" max="273" width="5.75" style="50" customWidth="1"/>
    <col min="274" max="274" width="15.875" style="50" customWidth="1"/>
    <col min="275" max="275" width="6" style="50" customWidth="1"/>
    <col min="276" max="276" width="15.875" style="50" customWidth="1"/>
    <col min="277" max="277" width="6" style="50" customWidth="1"/>
    <col min="278" max="278" width="15.875" style="50" customWidth="1"/>
    <col min="279" max="279" width="6" style="50" customWidth="1"/>
    <col min="280" max="280" width="15.875" style="50" customWidth="1"/>
    <col min="281" max="281" width="6" style="50" customWidth="1"/>
    <col min="282" max="282" width="15.875" style="50" customWidth="1"/>
    <col min="283" max="512" width="2.875" style="50"/>
    <col min="513" max="513" width="1.5" style="50" customWidth="1"/>
    <col min="514" max="528" width="2.875" style="50"/>
    <col min="529" max="529" width="5.75" style="50" customWidth="1"/>
    <col min="530" max="530" width="15.875" style="50" customWidth="1"/>
    <col min="531" max="531" width="6" style="50" customWidth="1"/>
    <col min="532" max="532" width="15.875" style="50" customWidth="1"/>
    <col min="533" max="533" width="6" style="50" customWidth="1"/>
    <col min="534" max="534" width="15.875" style="50" customWidth="1"/>
    <col min="535" max="535" width="6" style="50" customWidth="1"/>
    <col min="536" max="536" width="15.875" style="50" customWidth="1"/>
    <col min="537" max="537" width="6" style="50" customWidth="1"/>
    <col min="538" max="538" width="15.875" style="50" customWidth="1"/>
    <col min="539" max="768" width="2.875" style="50"/>
    <col min="769" max="769" width="1.5" style="50" customWidth="1"/>
    <col min="770" max="784" width="2.875" style="50"/>
    <col min="785" max="785" width="5.75" style="50" customWidth="1"/>
    <col min="786" max="786" width="15.875" style="50" customWidth="1"/>
    <col min="787" max="787" width="6" style="50" customWidth="1"/>
    <col min="788" max="788" width="15.875" style="50" customWidth="1"/>
    <col min="789" max="789" width="6" style="50" customWidth="1"/>
    <col min="790" max="790" width="15.875" style="50" customWidth="1"/>
    <col min="791" max="791" width="6" style="50" customWidth="1"/>
    <col min="792" max="792" width="15.875" style="50" customWidth="1"/>
    <col min="793" max="793" width="6" style="50" customWidth="1"/>
    <col min="794" max="794" width="15.875" style="50" customWidth="1"/>
    <col min="795" max="1024" width="2.875" style="50"/>
    <col min="1025" max="1025" width="1.5" style="50" customWidth="1"/>
    <col min="1026" max="1040" width="2.875" style="50"/>
    <col min="1041" max="1041" width="5.75" style="50" customWidth="1"/>
    <col min="1042" max="1042" width="15.875" style="50" customWidth="1"/>
    <col min="1043" max="1043" width="6" style="50" customWidth="1"/>
    <col min="1044" max="1044" width="15.875" style="50" customWidth="1"/>
    <col min="1045" max="1045" width="6" style="50" customWidth="1"/>
    <col min="1046" max="1046" width="15.875" style="50" customWidth="1"/>
    <col min="1047" max="1047" width="6" style="50" customWidth="1"/>
    <col min="1048" max="1048" width="15.875" style="50" customWidth="1"/>
    <col min="1049" max="1049" width="6" style="50" customWidth="1"/>
    <col min="1050" max="1050" width="15.875" style="50" customWidth="1"/>
    <col min="1051" max="1280" width="2.875" style="50"/>
    <col min="1281" max="1281" width="1.5" style="50" customWidth="1"/>
    <col min="1282" max="1296" width="2.875" style="50"/>
    <col min="1297" max="1297" width="5.75" style="50" customWidth="1"/>
    <col min="1298" max="1298" width="15.875" style="50" customWidth="1"/>
    <col min="1299" max="1299" width="6" style="50" customWidth="1"/>
    <col min="1300" max="1300" width="15.875" style="50" customWidth="1"/>
    <col min="1301" max="1301" width="6" style="50" customWidth="1"/>
    <col min="1302" max="1302" width="15.875" style="50" customWidth="1"/>
    <col min="1303" max="1303" width="6" style="50" customWidth="1"/>
    <col min="1304" max="1304" width="15.875" style="50" customWidth="1"/>
    <col min="1305" max="1305" width="6" style="50" customWidth="1"/>
    <col min="1306" max="1306" width="15.875" style="50" customWidth="1"/>
    <col min="1307" max="1536" width="2.875" style="50"/>
    <col min="1537" max="1537" width="1.5" style="50" customWidth="1"/>
    <col min="1538" max="1552" width="2.875" style="50"/>
    <col min="1553" max="1553" width="5.75" style="50" customWidth="1"/>
    <col min="1554" max="1554" width="15.875" style="50" customWidth="1"/>
    <col min="1555" max="1555" width="6" style="50" customWidth="1"/>
    <col min="1556" max="1556" width="15.875" style="50" customWidth="1"/>
    <col min="1557" max="1557" width="6" style="50" customWidth="1"/>
    <col min="1558" max="1558" width="15.875" style="50" customWidth="1"/>
    <col min="1559" max="1559" width="6" style="50" customWidth="1"/>
    <col min="1560" max="1560" width="15.875" style="50" customWidth="1"/>
    <col min="1561" max="1561" width="6" style="50" customWidth="1"/>
    <col min="1562" max="1562" width="15.875" style="50" customWidth="1"/>
    <col min="1563" max="1792" width="2.875" style="50"/>
    <col min="1793" max="1793" width="1.5" style="50" customWidth="1"/>
    <col min="1794" max="1808" width="2.875" style="50"/>
    <col min="1809" max="1809" width="5.75" style="50" customWidth="1"/>
    <col min="1810" max="1810" width="15.875" style="50" customWidth="1"/>
    <col min="1811" max="1811" width="6" style="50" customWidth="1"/>
    <col min="1812" max="1812" width="15.875" style="50" customWidth="1"/>
    <col min="1813" max="1813" width="6" style="50" customWidth="1"/>
    <col min="1814" max="1814" width="15.875" style="50" customWidth="1"/>
    <col min="1815" max="1815" width="6" style="50" customWidth="1"/>
    <col min="1816" max="1816" width="15.875" style="50" customWidth="1"/>
    <col min="1817" max="1817" width="6" style="50" customWidth="1"/>
    <col min="1818" max="1818" width="15.875" style="50" customWidth="1"/>
    <col min="1819" max="2048" width="2.875" style="50"/>
    <col min="2049" max="2049" width="1.5" style="50" customWidth="1"/>
    <col min="2050" max="2064" width="2.875" style="50"/>
    <col min="2065" max="2065" width="5.75" style="50" customWidth="1"/>
    <col min="2066" max="2066" width="15.875" style="50" customWidth="1"/>
    <col min="2067" max="2067" width="6" style="50" customWidth="1"/>
    <col min="2068" max="2068" width="15.875" style="50" customWidth="1"/>
    <col min="2069" max="2069" width="6" style="50" customWidth="1"/>
    <col min="2070" max="2070" width="15.875" style="50" customWidth="1"/>
    <col min="2071" max="2071" width="6" style="50" customWidth="1"/>
    <col min="2072" max="2072" width="15.875" style="50" customWidth="1"/>
    <col min="2073" max="2073" width="6" style="50" customWidth="1"/>
    <col min="2074" max="2074" width="15.875" style="50" customWidth="1"/>
    <col min="2075" max="2304" width="2.875" style="50"/>
    <col min="2305" max="2305" width="1.5" style="50" customWidth="1"/>
    <col min="2306" max="2320" width="2.875" style="50"/>
    <col min="2321" max="2321" width="5.75" style="50" customWidth="1"/>
    <col min="2322" max="2322" width="15.875" style="50" customWidth="1"/>
    <col min="2323" max="2323" width="6" style="50" customWidth="1"/>
    <col min="2324" max="2324" width="15.875" style="50" customWidth="1"/>
    <col min="2325" max="2325" width="6" style="50" customWidth="1"/>
    <col min="2326" max="2326" width="15.875" style="50" customWidth="1"/>
    <col min="2327" max="2327" width="6" style="50" customWidth="1"/>
    <col min="2328" max="2328" width="15.875" style="50" customWidth="1"/>
    <col min="2329" max="2329" width="6" style="50" customWidth="1"/>
    <col min="2330" max="2330" width="15.875" style="50" customWidth="1"/>
    <col min="2331" max="2560" width="2.875" style="50"/>
    <col min="2561" max="2561" width="1.5" style="50" customWidth="1"/>
    <col min="2562" max="2576" width="2.875" style="50"/>
    <col min="2577" max="2577" width="5.75" style="50" customWidth="1"/>
    <col min="2578" max="2578" width="15.875" style="50" customWidth="1"/>
    <col min="2579" max="2579" width="6" style="50" customWidth="1"/>
    <col min="2580" max="2580" width="15.875" style="50" customWidth="1"/>
    <col min="2581" max="2581" width="6" style="50" customWidth="1"/>
    <col min="2582" max="2582" width="15.875" style="50" customWidth="1"/>
    <col min="2583" max="2583" width="6" style="50" customWidth="1"/>
    <col min="2584" max="2584" width="15.875" style="50" customWidth="1"/>
    <col min="2585" max="2585" width="6" style="50" customWidth="1"/>
    <col min="2586" max="2586" width="15.875" style="50" customWidth="1"/>
    <col min="2587" max="2816" width="2.875" style="50"/>
    <col min="2817" max="2817" width="1.5" style="50" customWidth="1"/>
    <col min="2818" max="2832" width="2.875" style="50"/>
    <col min="2833" max="2833" width="5.75" style="50" customWidth="1"/>
    <col min="2834" max="2834" width="15.875" style="50" customWidth="1"/>
    <col min="2835" max="2835" width="6" style="50" customWidth="1"/>
    <col min="2836" max="2836" width="15.875" style="50" customWidth="1"/>
    <col min="2837" max="2837" width="6" style="50" customWidth="1"/>
    <col min="2838" max="2838" width="15.875" style="50" customWidth="1"/>
    <col min="2839" max="2839" width="6" style="50" customWidth="1"/>
    <col min="2840" max="2840" width="15.875" style="50" customWidth="1"/>
    <col min="2841" max="2841" width="6" style="50" customWidth="1"/>
    <col min="2842" max="2842" width="15.875" style="50" customWidth="1"/>
    <col min="2843" max="3072" width="2.875" style="50"/>
    <col min="3073" max="3073" width="1.5" style="50" customWidth="1"/>
    <col min="3074" max="3088" width="2.875" style="50"/>
    <col min="3089" max="3089" width="5.75" style="50" customWidth="1"/>
    <col min="3090" max="3090" width="15.875" style="50" customWidth="1"/>
    <col min="3091" max="3091" width="6" style="50" customWidth="1"/>
    <col min="3092" max="3092" width="15.875" style="50" customWidth="1"/>
    <col min="3093" max="3093" width="6" style="50" customWidth="1"/>
    <col min="3094" max="3094" width="15.875" style="50" customWidth="1"/>
    <col min="3095" max="3095" width="6" style="50" customWidth="1"/>
    <col min="3096" max="3096" width="15.875" style="50" customWidth="1"/>
    <col min="3097" max="3097" width="6" style="50" customWidth="1"/>
    <col min="3098" max="3098" width="15.875" style="50" customWidth="1"/>
    <col min="3099" max="3328" width="2.875" style="50"/>
    <col min="3329" max="3329" width="1.5" style="50" customWidth="1"/>
    <col min="3330" max="3344" width="2.875" style="50"/>
    <col min="3345" max="3345" width="5.75" style="50" customWidth="1"/>
    <col min="3346" max="3346" width="15.875" style="50" customWidth="1"/>
    <col min="3347" max="3347" width="6" style="50" customWidth="1"/>
    <col min="3348" max="3348" width="15.875" style="50" customWidth="1"/>
    <col min="3349" max="3349" width="6" style="50" customWidth="1"/>
    <col min="3350" max="3350" width="15.875" style="50" customWidth="1"/>
    <col min="3351" max="3351" width="6" style="50" customWidth="1"/>
    <col min="3352" max="3352" width="15.875" style="50" customWidth="1"/>
    <col min="3353" max="3353" width="6" style="50" customWidth="1"/>
    <col min="3354" max="3354" width="15.875" style="50" customWidth="1"/>
    <col min="3355" max="3584" width="2.875" style="50"/>
    <col min="3585" max="3585" width="1.5" style="50" customWidth="1"/>
    <col min="3586" max="3600" width="2.875" style="50"/>
    <col min="3601" max="3601" width="5.75" style="50" customWidth="1"/>
    <col min="3602" max="3602" width="15.875" style="50" customWidth="1"/>
    <col min="3603" max="3603" width="6" style="50" customWidth="1"/>
    <col min="3604" max="3604" width="15.875" style="50" customWidth="1"/>
    <col min="3605" max="3605" width="6" style="50" customWidth="1"/>
    <col min="3606" max="3606" width="15.875" style="50" customWidth="1"/>
    <col min="3607" max="3607" width="6" style="50" customWidth="1"/>
    <col min="3608" max="3608" width="15.875" style="50" customWidth="1"/>
    <col min="3609" max="3609" width="6" style="50" customWidth="1"/>
    <col min="3610" max="3610" width="15.875" style="50" customWidth="1"/>
    <col min="3611" max="3840" width="2.875" style="50"/>
    <col min="3841" max="3841" width="1.5" style="50" customWidth="1"/>
    <col min="3842" max="3856" width="2.875" style="50"/>
    <col min="3857" max="3857" width="5.75" style="50" customWidth="1"/>
    <col min="3858" max="3858" width="15.875" style="50" customWidth="1"/>
    <col min="3859" max="3859" width="6" style="50" customWidth="1"/>
    <col min="3860" max="3860" width="15.875" style="50" customWidth="1"/>
    <col min="3861" max="3861" width="6" style="50" customWidth="1"/>
    <col min="3862" max="3862" width="15.875" style="50" customWidth="1"/>
    <col min="3863" max="3863" width="6" style="50" customWidth="1"/>
    <col min="3864" max="3864" width="15.875" style="50" customWidth="1"/>
    <col min="3865" max="3865" width="6" style="50" customWidth="1"/>
    <col min="3866" max="3866" width="15.875" style="50" customWidth="1"/>
    <col min="3867" max="4096" width="2.875" style="50"/>
    <col min="4097" max="4097" width="1.5" style="50" customWidth="1"/>
    <col min="4098" max="4112" width="2.875" style="50"/>
    <col min="4113" max="4113" width="5.75" style="50" customWidth="1"/>
    <col min="4114" max="4114" width="15.875" style="50" customWidth="1"/>
    <col min="4115" max="4115" width="6" style="50" customWidth="1"/>
    <col min="4116" max="4116" width="15.875" style="50" customWidth="1"/>
    <col min="4117" max="4117" width="6" style="50" customWidth="1"/>
    <col min="4118" max="4118" width="15.875" style="50" customWidth="1"/>
    <col min="4119" max="4119" width="6" style="50" customWidth="1"/>
    <col min="4120" max="4120" width="15.875" style="50" customWidth="1"/>
    <col min="4121" max="4121" width="6" style="50" customWidth="1"/>
    <col min="4122" max="4122" width="15.875" style="50" customWidth="1"/>
    <col min="4123" max="4352" width="2.875" style="50"/>
    <col min="4353" max="4353" width="1.5" style="50" customWidth="1"/>
    <col min="4354" max="4368" width="2.875" style="50"/>
    <col min="4369" max="4369" width="5.75" style="50" customWidth="1"/>
    <col min="4370" max="4370" width="15.875" style="50" customWidth="1"/>
    <col min="4371" max="4371" width="6" style="50" customWidth="1"/>
    <col min="4372" max="4372" width="15.875" style="50" customWidth="1"/>
    <col min="4373" max="4373" width="6" style="50" customWidth="1"/>
    <col min="4374" max="4374" width="15.875" style="50" customWidth="1"/>
    <col min="4375" max="4375" width="6" style="50" customWidth="1"/>
    <col min="4376" max="4376" width="15.875" style="50" customWidth="1"/>
    <col min="4377" max="4377" width="6" style="50" customWidth="1"/>
    <col min="4378" max="4378" width="15.875" style="50" customWidth="1"/>
    <col min="4379" max="4608" width="2.875" style="50"/>
    <col min="4609" max="4609" width="1.5" style="50" customWidth="1"/>
    <col min="4610" max="4624" width="2.875" style="50"/>
    <col min="4625" max="4625" width="5.75" style="50" customWidth="1"/>
    <col min="4626" max="4626" width="15.875" style="50" customWidth="1"/>
    <col min="4627" max="4627" width="6" style="50" customWidth="1"/>
    <col min="4628" max="4628" width="15.875" style="50" customWidth="1"/>
    <col min="4629" max="4629" width="6" style="50" customWidth="1"/>
    <col min="4630" max="4630" width="15.875" style="50" customWidth="1"/>
    <col min="4631" max="4631" width="6" style="50" customWidth="1"/>
    <col min="4632" max="4632" width="15.875" style="50" customWidth="1"/>
    <col min="4633" max="4633" width="6" style="50" customWidth="1"/>
    <col min="4634" max="4634" width="15.875" style="50" customWidth="1"/>
    <col min="4635" max="4864" width="2.875" style="50"/>
    <col min="4865" max="4865" width="1.5" style="50" customWidth="1"/>
    <col min="4866" max="4880" width="2.875" style="50"/>
    <col min="4881" max="4881" width="5.75" style="50" customWidth="1"/>
    <col min="4882" max="4882" width="15.875" style="50" customWidth="1"/>
    <col min="4883" max="4883" width="6" style="50" customWidth="1"/>
    <col min="4884" max="4884" width="15.875" style="50" customWidth="1"/>
    <col min="4885" max="4885" width="6" style="50" customWidth="1"/>
    <col min="4886" max="4886" width="15.875" style="50" customWidth="1"/>
    <col min="4887" max="4887" width="6" style="50" customWidth="1"/>
    <col min="4888" max="4888" width="15.875" style="50" customWidth="1"/>
    <col min="4889" max="4889" width="6" style="50" customWidth="1"/>
    <col min="4890" max="4890" width="15.875" style="50" customWidth="1"/>
    <col min="4891" max="5120" width="2.875" style="50"/>
    <col min="5121" max="5121" width="1.5" style="50" customWidth="1"/>
    <col min="5122" max="5136" width="2.875" style="50"/>
    <col min="5137" max="5137" width="5.75" style="50" customWidth="1"/>
    <col min="5138" max="5138" width="15.875" style="50" customWidth="1"/>
    <col min="5139" max="5139" width="6" style="50" customWidth="1"/>
    <col min="5140" max="5140" width="15.875" style="50" customWidth="1"/>
    <col min="5141" max="5141" width="6" style="50" customWidth="1"/>
    <col min="5142" max="5142" width="15.875" style="50" customWidth="1"/>
    <col min="5143" max="5143" width="6" style="50" customWidth="1"/>
    <col min="5144" max="5144" width="15.875" style="50" customWidth="1"/>
    <col min="5145" max="5145" width="6" style="50" customWidth="1"/>
    <col min="5146" max="5146" width="15.875" style="50" customWidth="1"/>
    <col min="5147" max="5376" width="2.875" style="50"/>
    <col min="5377" max="5377" width="1.5" style="50" customWidth="1"/>
    <col min="5378" max="5392" width="2.875" style="50"/>
    <col min="5393" max="5393" width="5.75" style="50" customWidth="1"/>
    <col min="5394" max="5394" width="15.875" style="50" customWidth="1"/>
    <col min="5395" max="5395" width="6" style="50" customWidth="1"/>
    <col min="5396" max="5396" width="15.875" style="50" customWidth="1"/>
    <col min="5397" max="5397" width="6" style="50" customWidth="1"/>
    <col min="5398" max="5398" width="15.875" style="50" customWidth="1"/>
    <col min="5399" max="5399" width="6" style="50" customWidth="1"/>
    <col min="5400" max="5400" width="15.875" style="50" customWidth="1"/>
    <col min="5401" max="5401" width="6" style="50" customWidth="1"/>
    <col min="5402" max="5402" width="15.875" style="50" customWidth="1"/>
    <col min="5403" max="5632" width="2.875" style="50"/>
    <col min="5633" max="5633" width="1.5" style="50" customWidth="1"/>
    <col min="5634" max="5648" width="2.875" style="50"/>
    <col min="5649" max="5649" width="5.75" style="50" customWidth="1"/>
    <col min="5650" max="5650" width="15.875" style="50" customWidth="1"/>
    <col min="5651" max="5651" width="6" style="50" customWidth="1"/>
    <col min="5652" max="5652" width="15.875" style="50" customWidth="1"/>
    <col min="5653" max="5653" width="6" style="50" customWidth="1"/>
    <col min="5654" max="5654" width="15.875" style="50" customWidth="1"/>
    <col min="5655" max="5655" width="6" style="50" customWidth="1"/>
    <col min="5656" max="5656" width="15.875" style="50" customWidth="1"/>
    <col min="5657" max="5657" width="6" style="50" customWidth="1"/>
    <col min="5658" max="5658" width="15.875" style="50" customWidth="1"/>
    <col min="5659" max="5888" width="2.875" style="50"/>
    <col min="5889" max="5889" width="1.5" style="50" customWidth="1"/>
    <col min="5890" max="5904" width="2.875" style="50"/>
    <col min="5905" max="5905" width="5.75" style="50" customWidth="1"/>
    <col min="5906" max="5906" width="15.875" style="50" customWidth="1"/>
    <col min="5907" max="5907" width="6" style="50" customWidth="1"/>
    <col min="5908" max="5908" width="15.875" style="50" customWidth="1"/>
    <col min="5909" max="5909" width="6" style="50" customWidth="1"/>
    <col min="5910" max="5910" width="15.875" style="50" customWidth="1"/>
    <col min="5911" max="5911" width="6" style="50" customWidth="1"/>
    <col min="5912" max="5912" width="15.875" style="50" customWidth="1"/>
    <col min="5913" max="5913" width="6" style="50" customWidth="1"/>
    <col min="5914" max="5914" width="15.875" style="50" customWidth="1"/>
    <col min="5915" max="6144" width="2.875" style="50"/>
    <col min="6145" max="6145" width="1.5" style="50" customWidth="1"/>
    <col min="6146" max="6160" width="2.875" style="50"/>
    <col min="6161" max="6161" width="5.75" style="50" customWidth="1"/>
    <col min="6162" max="6162" width="15.875" style="50" customWidth="1"/>
    <col min="6163" max="6163" width="6" style="50" customWidth="1"/>
    <col min="6164" max="6164" width="15.875" style="50" customWidth="1"/>
    <col min="6165" max="6165" width="6" style="50" customWidth="1"/>
    <col min="6166" max="6166" width="15.875" style="50" customWidth="1"/>
    <col min="6167" max="6167" width="6" style="50" customWidth="1"/>
    <col min="6168" max="6168" width="15.875" style="50" customWidth="1"/>
    <col min="6169" max="6169" width="6" style="50" customWidth="1"/>
    <col min="6170" max="6170" width="15.875" style="50" customWidth="1"/>
    <col min="6171" max="6400" width="2.875" style="50"/>
    <col min="6401" max="6401" width="1.5" style="50" customWidth="1"/>
    <col min="6402" max="6416" width="2.875" style="50"/>
    <col min="6417" max="6417" width="5.75" style="50" customWidth="1"/>
    <col min="6418" max="6418" width="15.875" style="50" customWidth="1"/>
    <col min="6419" max="6419" width="6" style="50" customWidth="1"/>
    <col min="6420" max="6420" width="15.875" style="50" customWidth="1"/>
    <col min="6421" max="6421" width="6" style="50" customWidth="1"/>
    <col min="6422" max="6422" width="15.875" style="50" customWidth="1"/>
    <col min="6423" max="6423" width="6" style="50" customWidth="1"/>
    <col min="6424" max="6424" width="15.875" style="50" customWidth="1"/>
    <col min="6425" max="6425" width="6" style="50" customWidth="1"/>
    <col min="6426" max="6426" width="15.875" style="50" customWidth="1"/>
    <col min="6427" max="6656" width="2.875" style="50"/>
    <col min="6657" max="6657" width="1.5" style="50" customWidth="1"/>
    <col min="6658" max="6672" width="2.875" style="50"/>
    <col min="6673" max="6673" width="5.75" style="50" customWidth="1"/>
    <col min="6674" max="6674" width="15.875" style="50" customWidth="1"/>
    <col min="6675" max="6675" width="6" style="50" customWidth="1"/>
    <col min="6676" max="6676" width="15.875" style="50" customWidth="1"/>
    <col min="6677" max="6677" width="6" style="50" customWidth="1"/>
    <col min="6678" max="6678" width="15.875" style="50" customWidth="1"/>
    <col min="6679" max="6679" width="6" style="50" customWidth="1"/>
    <col min="6680" max="6680" width="15.875" style="50" customWidth="1"/>
    <col min="6681" max="6681" width="6" style="50" customWidth="1"/>
    <col min="6682" max="6682" width="15.875" style="50" customWidth="1"/>
    <col min="6683" max="6912" width="2.875" style="50"/>
    <col min="6913" max="6913" width="1.5" style="50" customWidth="1"/>
    <col min="6914" max="6928" width="2.875" style="50"/>
    <col min="6929" max="6929" width="5.75" style="50" customWidth="1"/>
    <col min="6930" max="6930" width="15.875" style="50" customWidth="1"/>
    <col min="6931" max="6931" width="6" style="50" customWidth="1"/>
    <col min="6932" max="6932" width="15.875" style="50" customWidth="1"/>
    <col min="6933" max="6933" width="6" style="50" customWidth="1"/>
    <col min="6934" max="6934" width="15.875" style="50" customWidth="1"/>
    <col min="6935" max="6935" width="6" style="50" customWidth="1"/>
    <col min="6936" max="6936" width="15.875" style="50" customWidth="1"/>
    <col min="6937" max="6937" width="6" style="50" customWidth="1"/>
    <col min="6938" max="6938" width="15.875" style="50" customWidth="1"/>
    <col min="6939" max="7168" width="2.875" style="50"/>
    <col min="7169" max="7169" width="1.5" style="50" customWidth="1"/>
    <col min="7170" max="7184" width="2.875" style="50"/>
    <col min="7185" max="7185" width="5.75" style="50" customWidth="1"/>
    <col min="7186" max="7186" width="15.875" style="50" customWidth="1"/>
    <col min="7187" max="7187" width="6" style="50" customWidth="1"/>
    <col min="7188" max="7188" width="15.875" style="50" customWidth="1"/>
    <col min="7189" max="7189" width="6" style="50" customWidth="1"/>
    <col min="7190" max="7190" width="15.875" style="50" customWidth="1"/>
    <col min="7191" max="7191" width="6" style="50" customWidth="1"/>
    <col min="7192" max="7192" width="15.875" style="50" customWidth="1"/>
    <col min="7193" max="7193" width="6" style="50" customWidth="1"/>
    <col min="7194" max="7194" width="15.875" style="50" customWidth="1"/>
    <col min="7195" max="7424" width="2.875" style="50"/>
    <col min="7425" max="7425" width="1.5" style="50" customWidth="1"/>
    <col min="7426" max="7440" width="2.875" style="50"/>
    <col min="7441" max="7441" width="5.75" style="50" customWidth="1"/>
    <col min="7442" max="7442" width="15.875" style="50" customWidth="1"/>
    <col min="7443" max="7443" width="6" style="50" customWidth="1"/>
    <col min="7444" max="7444" width="15.875" style="50" customWidth="1"/>
    <col min="7445" max="7445" width="6" style="50" customWidth="1"/>
    <col min="7446" max="7446" width="15.875" style="50" customWidth="1"/>
    <col min="7447" max="7447" width="6" style="50" customWidth="1"/>
    <col min="7448" max="7448" width="15.875" style="50" customWidth="1"/>
    <col min="7449" max="7449" width="6" style="50" customWidth="1"/>
    <col min="7450" max="7450" width="15.875" style="50" customWidth="1"/>
    <col min="7451" max="7680" width="2.875" style="50"/>
    <col min="7681" max="7681" width="1.5" style="50" customWidth="1"/>
    <col min="7682" max="7696" width="2.875" style="50"/>
    <col min="7697" max="7697" width="5.75" style="50" customWidth="1"/>
    <col min="7698" max="7698" width="15.875" style="50" customWidth="1"/>
    <col min="7699" max="7699" width="6" style="50" customWidth="1"/>
    <col min="7700" max="7700" width="15.875" style="50" customWidth="1"/>
    <col min="7701" max="7701" width="6" style="50" customWidth="1"/>
    <col min="7702" max="7702" width="15.875" style="50" customWidth="1"/>
    <col min="7703" max="7703" width="6" style="50" customWidth="1"/>
    <col min="7704" max="7704" width="15.875" style="50" customWidth="1"/>
    <col min="7705" max="7705" width="6" style="50" customWidth="1"/>
    <col min="7706" max="7706" width="15.875" style="50" customWidth="1"/>
    <col min="7707" max="7936" width="2.875" style="50"/>
    <col min="7937" max="7937" width="1.5" style="50" customWidth="1"/>
    <col min="7938" max="7952" width="2.875" style="50"/>
    <col min="7953" max="7953" width="5.75" style="50" customWidth="1"/>
    <col min="7954" max="7954" width="15.875" style="50" customWidth="1"/>
    <col min="7955" max="7955" width="6" style="50" customWidth="1"/>
    <col min="7956" max="7956" width="15.875" style="50" customWidth="1"/>
    <col min="7957" max="7957" width="6" style="50" customWidth="1"/>
    <col min="7958" max="7958" width="15.875" style="50" customWidth="1"/>
    <col min="7959" max="7959" width="6" style="50" customWidth="1"/>
    <col min="7960" max="7960" width="15.875" style="50" customWidth="1"/>
    <col min="7961" max="7961" width="6" style="50" customWidth="1"/>
    <col min="7962" max="7962" width="15.875" style="50" customWidth="1"/>
    <col min="7963" max="8192" width="2.875" style="50"/>
    <col min="8193" max="8193" width="1.5" style="50" customWidth="1"/>
    <col min="8194" max="8208" width="2.875" style="50"/>
    <col min="8209" max="8209" width="5.75" style="50" customWidth="1"/>
    <col min="8210" max="8210" width="15.875" style="50" customWidth="1"/>
    <col min="8211" max="8211" width="6" style="50" customWidth="1"/>
    <col min="8212" max="8212" width="15.875" style="50" customWidth="1"/>
    <col min="8213" max="8213" width="6" style="50" customWidth="1"/>
    <col min="8214" max="8214" width="15.875" style="50" customWidth="1"/>
    <col min="8215" max="8215" width="6" style="50" customWidth="1"/>
    <col min="8216" max="8216" width="15.875" style="50" customWidth="1"/>
    <col min="8217" max="8217" width="6" style="50" customWidth="1"/>
    <col min="8218" max="8218" width="15.875" style="50" customWidth="1"/>
    <col min="8219" max="8448" width="2.875" style="50"/>
    <col min="8449" max="8449" width="1.5" style="50" customWidth="1"/>
    <col min="8450" max="8464" width="2.875" style="50"/>
    <col min="8465" max="8465" width="5.75" style="50" customWidth="1"/>
    <col min="8466" max="8466" width="15.875" style="50" customWidth="1"/>
    <col min="8467" max="8467" width="6" style="50" customWidth="1"/>
    <col min="8468" max="8468" width="15.875" style="50" customWidth="1"/>
    <col min="8469" max="8469" width="6" style="50" customWidth="1"/>
    <col min="8470" max="8470" width="15.875" style="50" customWidth="1"/>
    <col min="8471" max="8471" width="6" style="50" customWidth="1"/>
    <col min="8472" max="8472" width="15.875" style="50" customWidth="1"/>
    <col min="8473" max="8473" width="6" style="50" customWidth="1"/>
    <col min="8474" max="8474" width="15.875" style="50" customWidth="1"/>
    <col min="8475" max="8704" width="2.875" style="50"/>
    <col min="8705" max="8705" width="1.5" style="50" customWidth="1"/>
    <col min="8706" max="8720" width="2.875" style="50"/>
    <col min="8721" max="8721" width="5.75" style="50" customWidth="1"/>
    <col min="8722" max="8722" width="15.875" style="50" customWidth="1"/>
    <col min="8723" max="8723" width="6" style="50" customWidth="1"/>
    <col min="8724" max="8724" width="15.875" style="50" customWidth="1"/>
    <col min="8725" max="8725" width="6" style="50" customWidth="1"/>
    <col min="8726" max="8726" width="15.875" style="50" customWidth="1"/>
    <col min="8727" max="8727" width="6" style="50" customWidth="1"/>
    <col min="8728" max="8728" width="15.875" style="50" customWidth="1"/>
    <col min="8729" max="8729" width="6" style="50" customWidth="1"/>
    <col min="8730" max="8730" width="15.875" style="50" customWidth="1"/>
    <col min="8731" max="8960" width="2.875" style="50"/>
    <col min="8961" max="8961" width="1.5" style="50" customWidth="1"/>
    <col min="8962" max="8976" width="2.875" style="50"/>
    <col min="8977" max="8977" width="5.75" style="50" customWidth="1"/>
    <col min="8978" max="8978" width="15.875" style="50" customWidth="1"/>
    <col min="8979" max="8979" width="6" style="50" customWidth="1"/>
    <col min="8980" max="8980" width="15.875" style="50" customWidth="1"/>
    <col min="8981" max="8981" width="6" style="50" customWidth="1"/>
    <col min="8982" max="8982" width="15.875" style="50" customWidth="1"/>
    <col min="8983" max="8983" width="6" style="50" customWidth="1"/>
    <col min="8984" max="8984" width="15.875" style="50" customWidth="1"/>
    <col min="8985" max="8985" width="6" style="50" customWidth="1"/>
    <col min="8986" max="8986" width="15.875" style="50" customWidth="1"/>
    <col min="8987" max="9216" width="2.875" style="50"/>
    <col min="9217" max="9217" width="1.5" style="50" customWidth="1"/>
    <col min="9218" max="9232" width="2.875" style="50"/>
    <col min="9233" max="9233" width="5.75" style="50" customWidth="1"/>
    <col min="9234" max="9234" width="15.875" style="50" customWidth="1"/>
    <col min="9235" max="9235" width="6" style="50" customWidth="1"/>
    <col min="9236" max="9236" width="15.875" style="50" customWidth="1"/>
    <col min="9237" max="9237" width="6" style="50" customWidth="1"/>
    <col min="9238" max="9238" width="15.875" style="50" customWidth="1"/>
    <col min="9239" max="9239" width="6" style="50" customWidth="1"/>
    <col min="9240" max="9240" width="15.875" style="50" customWidth="1"/>
    <col min="9241" max="9241" width="6" style="50" customWidth="1"/>
    <col min="9242" max="9242" width="15.875" style="50" customWidth="1"/>
    <col min="9243" max="9472" width="2.875" style="50"/>
    <col min="9473" max="9473" width="1.5" style="50" customWidth="1"/>
    <col min="9474" max="9488" width="2.875" style="50"/>
    <col min="9489" max="9489" width="5.75" style="50" customWidth="1"/>
    <col min="9490" max="9490" width="15.875" style="50" customWidth="1"/>
    <col min="9491" max="9491" width="6" style="50" customWidth="1"/>
    <col min="9492" max="9492" width="15.875" style="50" customWidth="1"/>
    <col min="9493" max="9493" width="6" style="50" customWidth="1"/>
    <col min="9494" max="9494" width="15.875" style="50" customWidth="1"/>
    <col min="9495" max="9495" width="6" style="50" customWidth="1"/>
    <col min="9496" max="9496" width="15.875" style="50" customWidth="1"/>
    <col min="9497" max="9497" width="6" style="50" customWidth="1"/>
    <col min="9498" max="9498" width="15.875" style="50" customWidth="1"/>
    <col min="9499" max="9728" width="2.875" style="50"/>
    <col min="9729" max="9729" width="1.5" style="50" customWidth="1"/>
    <col min="9730" max="9744" width="2.875" style="50"/>
    <col min="9745" max="9745" width="5.75" style="50" customWidth="1"/>
    <col min="9746" max="9746" width="15.875" style="50" customWidth="1"/>
    <col min="9747" max="9747" width="6" style="50" customWidth="1"/>
    <col min="9748" max="9748" width="15.875" style="50" customWidth="1"/>
    <col min="9749" max="9749" width="6" style="50" customWidth="1"/>
    <col min="9750" max="9750" width="15.875" style="50" customWidth="1"/>
    <col min="9751" max="9751" width="6" style="50" customWidth="1"/>
    <col min="9752" max="9752" width="15.875" style="50" customWidth="1"/>
    <col min="9753" max="9753" width="6" style="50" customWidth="1"/>
    <col min="9754" max="9754" width="15.875" style="50" customWidth="1"/>
    <col min="9755" max="9984" width="2.875" style="50"/>
    <col min="9985" max="9985" width="1.5" style="50" customWidth="1"/>
    <col min="9986" max="10000" width="2.875" style="50"/>
    <col min="10001" max="10001" width="5.75" style="50" customWidth="1"/>
    <col min="10002" max="10002" width="15.875" style="50" customWidth="1"/>
    <col min="10003" max="10003" width="6" style="50" customWidth="1"/>
    <col min="10004" max="10004" width="15.875" style="50" customWidth="1"/>
    <col min="10005" max="10005" width="6" style="50" customWidth="1"/>
    <col min="10006" max="10006" width="15.875" style="50" customWidth="1"/>
    <col min="10007" max="10007" width="6" style="50" customWidth="1"/>
    <col min="10008" max="10008" width="15.875" style="50" customWidth="1"/>
    <col min="10009" max="10009" width="6" style="50" customWidth="1"/>
    <col min="10010" max="10010" width="15.875" style="50" customWidth="1"/>
    <col min="10011" max="10240" width="2.875" style="50"/>
    <col min="10241" max="10241" width="1.5" style="50" customWidth="1"/>
    <col min="10242" max="10256" width="2.875" style="50"/>
    <col min="10257" max="10257" width="5.75" style="50" customWidth="1"/>
    <col min="10258" max="10258" width="15.875" style="50" customWidth="1"/>
    <col min="10259" max="10259" width="6" style="50" customWidth="1"/>
    <col min="10260" max="10260" width="15.875" style="50" customWidth="1"/>
    <col min="10261" max="10261" width="6" style="50" customWidth="1"/>
    <col min="10262" max="10262" width="15.875" style="50" customWidth="1"/>
    <col min="10263" max="10263" width="6" style="50" customWidth="1"/>
    <col min="10264" max="10264" width="15.875" style="50" customWidth="1"/>
    <col min="10265" max="10265" width="6" style="50" customWidth="1"/>
    <col min="10266" max="10266" width="15.875" style="50" customWidth="1"/>
    <col min="10267" max="10496" width="2.875" style="50"/>
    <col min="10497" max="10497" width="1.5" style="50" customWidth="1"/>
    <col min="10498" max="10512" width="2.875" style="50"/>
    <col min="10513" max="10513" width="5.75" style="50" customWidth="1"/>
    <col min="10514" max="10514" width="15.875" style="50" customWidth="1"/>
    <col min="10515" max="10515" width="6" style="50" customWidth="1"/>
    <col min="10516" max="10516" width="15.875" style="50" customWidth="1"/>
    <col min="10517" max="10517" width="6" style="50" customWidth="1"/>
    <col min="10518" max="10518" width="15.875" style="50" customWidth="1"/>
    <col min="10519" max="10519" width="6" style="50" customWidth="1"/>
    <col min="10520" max="10520" width="15.875" style="50" customWidth="1"/>
    <col min="10521" max="10521" width="6" style="50" customWidth="1"/>
    <col min="10522" max="10522" width="15.875" style="50" customWidth="1"/>
    <col min="10523" max="10752" width="2.875" style="50"/>
    <col min="10753" max="10753" width="1.5" style="50" customWidth="1"/>
    <col min="10754" max="10768" width="2.875" style="50"/>
    <col min="10769" max="10769" width="5.75" style="50" customWidth="1"/>
    <col min="10770" max="10770" width="15.875" style="50" customWidth="1"/>
    <col min="10771" max="10771" width="6" style="50" customWidth="1"/>
    <col min="10772" max="10772" width="15.875" style="50" customWidth="1"/>
    <col min="10773" max="10773" width="6" style="50" customWidth="1"/>
    <col min="10774" max="10774" width="15.875" style="50" customWidth="1"/>
    <col min="10775" max="10775" width="6" style="50" customWidth="1"/>
    <col min="10776" max="10776" width="15.875" style="50" customWidth="1"/>
    <col min="10777" max="10777" width="6" style="50" customWidth="1"/>
    <col min="10778" max="10778" width="15.875" style="50" customWidth="1"/>
    <col min="10779" max="11008" width="2.875" style="50"/>
    <col min="11009" max="11009" width="1.5" style="50" customWidth="1"/>
    <col min="11010" max="11024" width="2.875" style="50"/>
    <col min="11025" max="11025" width="5.75" style="50" customWidth="1"/>
    <col min="11026" max="11026" width="15.875" style="50" customWidth="1"/>
    <col min="11027" max="11027" width="6" style="50" customWidth="1"/>
    <col min="11028" max="11028" width="15.875" style="50" customWidth="1"/>
    <col min="11029" max="11029" width="6" style="50" customWidth="1"/>
    <col min="11030" max="11030" width="15.875" style="50" customWidth="1"/>
    <col min="11031" max="11031" width="6" style="50" customWidth="1"/>
    <col min="11032" max="11032" width="15.875" style="50" customWidth="1"/>
    <col min="11033" max="11033" width="6" style="50" customWidth="1"/>
    <col min="11034" max="11034" width="15.875" style="50" customWidth="1"/>
    <col min="11035" max="11264" width="2.875" style="50"/>
    <col min="11265" max="11265" width="1.5" style="50" customWidth="1"/>
    <col min="11266" max="11280" width="2.875" style="50"/>
    <col min="11281" max="11281" width="5.75" style="50" customWidth="1"/>
    <col min="11282" max="11282" width="15.875" style="50" customWidth="1"/>
    <col min="11283" max="11283" width="6" style="50" customWidth="1"/>
    <col min="11284" max="11284" width="15.875" style="50" customWidth="1"/>
    <col min="11285" max="11285" width="6" style="50" customWidth="1"/>
    <col min="11286" max="11286" width="15.875" style="50" customWidth="1"/>
    <col min="11287" max="11287" width="6" style="50" customWidth="1"/>
    <col min="11288" max="11288" width="15.875" style="50" customWidth="1"/>
    <col min="11289" max="11289" width="6" style="50" customWidth="1"/>
    <col min="11290" max="11290" width="15.875" style="50" customWidth="1"/>
    <col min="11291" max="11520" width="2.875" style="50"/>
    <col min="11521" max="11521" width="1.5" style="50" customWidth="1"/>
    <col min="11522" max="11536" width="2.875" style="50"/>
    <col min="11537" max="11537" width="5.75" style="50" customWidth="1"/>
    <col min="11538" max="11538" width="15.875" style="50" customWidth="1"/>
    <col min="11539" max="11539" width="6" style="50" customWidth="1"/>
    <col min="11540" max="11540" width="15.875" style="50" customWidth="1"/>
    <col min="11541" max="11541" width="6" style="50" customWidth="1"/>
    <col min="11542" max="11542" width="15.875" style="50" customWidth="1"/>
    <col min="11543" max="11543" width="6" style="50" customWidth="1"/>
    <col min="11544" max="11544" width="15.875" style="50" customWidth="1"/>
    <col min="11545" max="11545" width="6" style="50" customWidth="1"/>
    <col min="11546" max="11546" width="15.875" style="50" customWidth="1"/>
    <col min="11547" max="11776" width="2.875" style="50"/>
    <col min="11777" max="11777" width="1.5" style="50" customWidth="1"/>
    <col min="11778" max="11792" width="2.875" style="50"/>
    <col min="11793" max="11793" width="5.75" style="50" customWidth="1"/>
    <col min="11794" max="11794" width="15.875" style="50" customWidth="1"/>
    <col min="11795" max="11795" width="6" style="50" customWidth="1"/>
    <col min="11796" max="11796" width="15.875" style="50" customWidth="1"/>
    <col min="11797" max="11797" width="6" style="50" customWidth="1"/>
    <col min="11798" max="11798" width="15.875" style="50" customWidth="1"/>
    <col min="11799" max="11799" width="6" style="50" customWidth="1"/>
    <col min="11800" max="11800" width="15.875" style="50" customWidth="1"/>
    <col min="11801" max="11801" width="6" style="50" customWidth="1"/>
    <col min="11802" max="11802" width="15.875" style="50" customWidth="1"/>
    <col min="11803" max="12032" width="2.875" style="50"/>
    <col min="12033" max="12033" width="1.5" style="50" customWidth="1"/>
    <col min="12034" max="12048" width="2.875" style="50"/>
    <col min="12049" max="12049" width="5.75" style="50" customWidth="1"/>
    <col min="12050" max="12050" width="15.875" style="50" customWidth="1"/>
    <col min="12051" max="12051" width="6" style="50" customWidth="1"/>
    <col min="12052" max="12052" width="15.875" style="50" customWidth="1"/>
    <col min="12053" max="12053" width="6" style="50" customWidth="1"/>
    <col min="12054" max="12054" width="15.875" style="50" customWidth="1"/>
    <col min="12055" max="12055" width="6" style="50" customWidth="1"/>
    <col min="12056" max="12056" width="15.875" style="50" customWidth="1"/>
    <col min="12057" max="12057" width="6" style="50" customWidth="1"/>
    <col min="12058" max="12058" width="15.875" style="50" customWidth="1"/>
    <col min="12059" max="12288" width="2.875" style="50"/>
    <col min="12289" max="12289" width="1.5" style="50" customWidth="1"/>
    <col min="12290" max="12304" width="2.875" style="50"/>
    <col min="12305" max="12305" width="5.75" style="50" customWidth="1"/>
    <col min="12306" max="12306" width="15.875" style="50" customWidth="1"/>
    <col min="12307" max="12307" width="6" style="50" customWidth="1"/>
    <col min="12308" max="12308" width="15.875" style="50" customWidth="1"/>
    <col min="12309" max="12309" width="6" style="50" customWidth="1"/>
    <col min="12310" max="12310" width="15.875" style="50" customWidth="1"/>
    <col min="12311" max="12311" width="6" style="50" customWidth="1"/>
    <col min="12312" max="12312" width="15.875" style="50" customWidth="1"/>
    <col min="12313" max="12313" width="6" style="50" customWidth="1"/>
    <col min="12314" max="12314" width="15.875" style="50" customWidth="1"/>
    <col min="12315" max="12544" width="2.875" style="50"/>
    <col min="12545" max="12545" width="1.5" style="50" customWidth="1"/>
    <col min="12546" max="12560" width="2.875" style="50"/>
    <col min="12561" max="12561" width="5.75" style="50" customWidth="1"/>
    <col min="12562" max="12562" width="15.875" style="50" customWidth="1"/>
    <col min="12563" max="12563" width="6" style="50" customWidth="1"/>
    <col min="12564" max="12564" width="15.875" style="50" customWidth="1"/>
    <col min="12565" max="12565" width="6" style="50" customWidth="1"/>
    <col min="12566" max="12566" width="15.875" style="50" customWidth="1"/>
    <col min="12567" max="12567" width="6" style="50" customWidth="1"/>
    <col min="12568" max="12568" width="15.875" style="50" customWidth="1"/>
    <col min="12569" max="12569" width="6" style="50" customWidth="1"/>
    <col min="12570" max="12570" width="15.875" style="50" customWidth="1"/>
    <col min="12571" max="12800" width="2.875" style="50"/>
    <col min="12801" max="12801" width="1.5" style="50" customWidth="1"/>
    <col min="12802" max="12816" width="2.875" style="50"/>
    <col min="12817" max="12817" width="5.75" style="50" customWidth="1"/>
    <col min="12818" max="12818" width="15.875" style="50" customWidth="1"/>
    <col min="12819" max="12819" width="6" style="50" customWidth="1"/>
    <col min="12820" max="12820" width="15.875" style="50" customWidth="1"/>
    <col min="12821" max="12821" width="6" style="50" customWidth="1"/>
    <col min="12822" max="12822" width="15.875" style="50" customWidth="1"/>
    <col min="12823" max="12823" width="6" style="50" customWidth="1"/>
    <col min="12824" max="12824" width="15.875" style="50" customWidth="1"/>
    <col min="12825" max="12825" width="6" style="50" customWidth="1"/>
    <col min="12826" max="12826" width="15.875" style="50" customWidth="1"/>
    <col min="12827" max="13056" width="2.875" style="50"/>
    <col min="13057" max="13057" width="1.5" style="50" customWidth="1"/>
    <col min="13058" max="13072" width="2.875" style="50"/>
    <col min="13073" max="13073" width="5.75" style="50" customWidth="1"/>
    <col min="13074" max="13074" width="15.875" style="50" customWidth="1"/>
    <col min="13075" max="13075" width="6" style="50" customWidth="1"/>
    <col min="13076" max="13076" width="15.875" style="50" customWidth="1"/>
    <col min="13077" max="13077" width="6" style="50" customWidth="1"/>
    <col min="13078" max="13078" width="15.875" style="50" customWidth="1"/>
    <col min="13079" max="13079" width="6" style="50" customWidth="1"/>
    <col min="13080" max="13080" width="15.875" style="50" customWidth="1"/>
    <col min="13081" max="13081" width="6" style="50" customWidth="1"/>
    <col min="13082" max="13082" width="15.875" style="50" customWidth="1"/>
    <col min="13083" max="13312" width="2.875" style="50"/>
    <col min="13313" max="13313" width="1.5" style="50" customWidth="1"/>
    <col min="13314" max="13328" width="2.875" style="50"/>
    <col min="13329" max="13329" width="5.75" style="50" customWidth="1"/>
    <col min="13330" max="13330" width="15.875" style="50" customWidth="1"/>
    <col min="13331" max="13331" width="6" style="50" customWidth="1"/>
    <col min="13332" max="13332" width="15.875" style="50" customWidth="1"/>
    <col min="13333" max="13333" width="6" style="50" customWidth="1"/>
    <col min="13334" max="13334" width="15.875" style="50" customWidth="1"/>
    <col min="13335" max="13335" width="6" style="50" customWidth="1"/>
    <col min="13336" max="13336" width="15.875" style="50" customWidth="1"/>
    <col min="13337" max="13337" width="6" style="50" customWidth="1"/>
    <col min="13338" max="13338" width="15.875" style="50" customWidth="1"/>
    <col min="13339" max="13568" width="2.875" style="50"/>
    <col min="13569" max="13569" width="1.5" style="50" customWidth="1"/>
    <col min="13570" max="13584" width="2.875" style="50"/>
    <col min="13585" max="13585" width="5.75" style="50" customWidth="1"/>
    <col min="13586" max="13586" width="15.875" style="50" customWidth="1"/>
    <col min="13587" max="13587" width="6" style="50" customWidth="1"/>
    <col min="13588" max="13588" width="15.875" style="50" customWidth="1"/>
    <col min="13589" max="13589" width="6" style="50" customWidth="1"/>
    <col min="13590" max="13590" width="15.875" style="50" customWidth="1"/>
    <col min="13591" max="13591" width="6" style="50" customWidth="1"/>
    <col min="13592" max="13592" width="15.875" style="50" customWidth="1"/>
    <col min="13593" max="13593" width="6" style="50" customWidth="1"/>
    <col min="13594" max="13594" width="15.875" style="50" customWidth="1"/>
    <col min="13595" max="13824" width="2.875" style="50"/>
    <col min="13825" max="13825" width="1.5" style="50" customWidth="1"/>
    <col min="13826" max="13840" width="2.875" style="50"/>
    <col min="13841" max="13841" width="5.75" style="50" customWidth="1"/>
    <col min="13842" max="13842" width="15.875" style="50" customWidth="1"/>
    <col min="13843" max="13843" width="6" style="50" customWidth="1"/>
    <col min="13844" max="13844" width="15.875" style="50" customWidth="1"/>
    <col min="13845" max="13845" width="6" style="50" customWidth="1"/>
    <col min="13846" max="13846" width="15.875" style="50" customWidth="1"/>
    <col min="13847" max="13847" width="6" style="50" customWidth="1"/>
    <col min="13848" max="13848" width="15.875" style="50" customWidth="1"/>
    <col min="13849" max="13849" width="6" style="50" customWidth="1"/>
    <col min="13850" max="13850" width="15.875" style="50" customWidth="1"/>
    <col min="13851" max="14080" width="2.875" style="50"/>
    <col min="14081" max="14081" width="1.5" style="50" customWidth="1"/>
    <col min="14082" max="14096" width="2.875" style="50"/>
    <col min="14097" max="14097" width="5.75" style="50" customWidth="1"/>
    <col min="14098" max="14098" width="15.875" style="50" customWidth="1"/>
    <col min="14099" max="14099" width="6" style="50" customWidth="1"/>
    <col min="14100" max="14100" width="15.875" style="50" customWidth="1"/>
    <col min="14101" max="14101" width="6" style="50" customWidth="1"/>
    <col min="14102" max="14102" width="15.875" style="50" customWidth="1"/>
    <col min="14103" max="14103" width="6" style="50" customWidth="1"/>
    <col min="14104" max="14104" width="15.875" style="50" customWidth="1"/>
    <col min="14105" max="14105" width="6" style="50" customWidth="1"/>
    <col min="14106" max="14106" width="15.875" style="50" customWidth="1"/>
    <col min="14107" max="14336" width="2.875" style="50"/>
    <col min="14337" max="14337" width="1.5" style="50" customWidth="1"/>
    <col min="14338" max="14352" width="2.875" style="50"/>
    <col min="14353" max="14353" width="5.75" style="50" customWidth="1"/>
    <col min="14354" max="14354" width="15.875" style="50" customWidth="1"/>
    <col min="14355" max="14355" width="6" style="50" customWidth="1"/>
    <col min="14356" max="14356" width="15.875" style="50" customWidth="1"/>
    <col min="14357" max="14357" width="6" style="50" customWidth="1"/>
    <col min="14358" max="14358" width="15.875" style="50" customWidth="1"/>
    <col min="14359" max="14359" width="6" style="50" customWidth="1"/>
    <col min="14360" max="14360" width="15.875" style="50" customWidth="1"/>
    <col min="14361" max="14361" width="6" style="50" customWidth="1"/>
    <col min="14362" max="14362" width="15.875" style="50" customWidth="1"/>
    <col min="14363" max="14592" width="2.875" style="50"/>
    <col min="14593" max="14593" width="1.5" style="50" customWidth="1"/>
    <col min="14594" max="14608" width="2.875" style="50"/>
    <col min="14609" max="14609" width="5.75" style="50" customWidth="1"/>
    <col min="14610" max="14610" width="15.875" style="50" customWidth="1"/>
    <col min="14611" max="14611" width="6" style="50" customWidth="1"/>
    <col min="14612" max="14612" width="15.875" style="50" customWidth="1"/>
    <col min="14613" max="14613" width="6" style="50" customWidth="1"/>
    <col min="14614" max="14614" width="15.875" style="50" customWidth="1"/>
    <col min="14615" max="14615" width="6" style="50" customWidth="1"/>
    <col min="14616" max="14616" width="15.875" style="50" customWidth="1"/>
    <col min="14617" max="14617" width="6" style="50" customWidth="1"/>
    <col min="14618" max="14618" width="15.875" style="50" customWidth="1"/>
    <col min="14619" max="14848" width="2.875" style="50"/>
    <col min="14849" max="14849" width="1.5" style="50" customWidth="1"/>
    <col min="14850" max="14864" width="2.875" style="50"/>
    <col min="14865" max="14865" width="5.75" style="50" customWidth="1"/>
    <col min="14866" max="14866" width="15.875" style="50" customWidth="1"/>
    <col min="14867" max="14867" width="6" style="50" customWidth="1"/>
    <col min="14868" max="14868" width="15.875" style="50" customWidth="1"/>
    <col min="14869" max="14869" width="6" style="50" customWidth="1"/>
    <col min="14870" max="14870" width="15.875" style="50" customWidth="1"/>
    <col min="14871" max="14871" width="6" style="50" customWidth="1"/>
    <col min="14872" max="14872" width="15.875" style="50" customWidth="1"/>
    <col min="14873" max="14873" width="6" style="50" customWidth="1"/>
    <col min="14874" max="14874" width="15.875" style="50" customWidth="1"/>
    <col min="14875" max="15104" width="2.875" style="50"/>
    <col min="15105" max="15105" width="1.5" style="50" customWidth="1"/>
    <col min="15106" max="15120" width="2.875" style="50"/>
    <col min="15121" max="15121" width="5.75" style="50" customWidth="1"/>
    <col min="15122" max="15122" width="15.875" style="50" customWidth="1"/>
    <col min="15123" max="15123" width="6" style="50" customWidth="1"/>
    <col min="15124" max="15124" width="15.875" style="50" customWidth="1"/>
    <col min="15125" max="15125" width="6" style="50" customWidth="1"/>
    <col min="15126" max="15126" width="15.875" style="50" customWidth="1"/>
    <col min="15127" max="15127" width="6" style="50" customWidth="1"/>
    <col min="15128" max="15128" width="15.875" style="50" customWidth="1"/>
    <col min="15129" max="15129" width="6" style="50" customWidth="1"/>
    <col min="15130" max="15130" width="15.875" style="50" customWidth="1"/>
    <col min="15131" max="15360" width="2.875" style="50"/>
    <col min="15361" max="15361" width="1.5" style="50" customWidth="1"/>
    <col min="15362" max="15376" width="2.875" style="50"/>
    <col min="15377" max="15377" width="5.75" style="50" customWidth="1"/>
    <col min="15378" max="15378" width="15.875" style="50" customWidth="1"/>
    <col min="15379" max="15379" width="6" style="50" customWidth="1"/>
    <col min="15380" max="15380" width="15.875" style="50" customWidth="1"/>
    <col min="15381" max="15381" width="6" style="50" customWidth="1"/>
    <col min="15382" max="15382" width="15.875" style="50" customWidth="1"/>
    <col min="15383" max="15383" width="6" style="50" customWidth="1"/>
    <col min="15384" max="15384" width="15.875" style="50" customWidth="1"/>
    <col min="15385" max="15385" width="6" style="50" customWidth="1"/>
    <col min="15386" max="15386" width="15.875" style="50" customWidth="1"/>
    <col min="15387" max="15616" width="2.875" style="50"/>
    <col min="15617" max="15617" width="1.5" style="50" customWidth="1"/>
    <col min="15618" max="15632" width="2.875" style="50"/>
    <col min="15633" max="15633" width="5.75" style="50" customWidth="1"/>
    <col min="15634" max="15634" width="15.875" style="50" customWidth="1"/>
    <col min="15635" max="15635" width="6" style="50" customWidth="1"/>
    <col min="15636" max="15636" width="15.875" style="50" customWidth="1"/>
    <col min="15637" max="15637" width="6" style="50" customWidth="1"/>
    <col min="15638" max="15638" width="15.875" style="50" customWidth="1"/>
    <col min="15639" max="15639" width="6" style="50" customWidth="1"/>
    <col min="15640" max="15640" width="15.875" style="50" customWidth="1"/>
    <col min="15641" max="15641" width="6" style="50" customWidth="1"/>
    <col min="15642" max="15642" width="15.875" style="50" customWidth="1"/>
    <col min="15643" max="15872" width="2.875" style="50"/>
    <col min="15873" max="15873" width="1.5" style="50" customWidth="1"/>
    <col min="15874" max="15888" width="2.875" style="50"/>
    <col min="15889" max="15889" width="5.75" style="50" customWidth="1"/>
    <col min="15890" max="15890" width="15.875" style="50" customWidth="1"/>
    <col min="15891" max="15891" width="6" style="50" customWidth="1"/>
    <col min="15892" max="15892" width="15.875" style="50" customWidth="1"/>
    <col min="15893" max="15893" width="6" style="50" customWidth="1"/>
    <col min="15894" max="15894" width="15.875" style="50" customWidth="1"/>
    <col min="15895" max="15895" width="6" style="50" customWidth="1"/>
    <col min="15896" max="15896" width="15.875" style="50" customWidth="1"/>
    <col min="15897" max="15897" width="6" style="50" customWidth="1"/>
    <col min="15898" max="15898" width="15.875" style="50" customWidth="1"/>
    <col min="15899" max="16128" width="2.875" style="50"/>
    <col min="16129" max="16129" width="1.5" style="50" customWidth="1"/>
    <col min="16130" max="16144" width="2.875" style="50"/>
    <col min="16145" max="16145" width="5.75" style="50" customWidth="1"/>
    <col min="16146" max="16146" width="15.875" style="50" customWidth="1"/>
    <col min="16147" max="16147" width="6" style="50" customWidth="1"/>
    <col min="16148" max="16148" width="15.875" style="50" customWidth="1"/>
    <col min="16149" max="16149" width="6" style="50" customWidth="1"/>
    <col min="16150" max="16150" width="15.875" style="50" customWidth="1"/>
    <col min="16151" max="16151" width="6" style="50" customWidth="1"/>
    <col min="16152" max="16152" width="15.875" style="50" customWidth="1"/>
    <col min="16153" max="16153" width="6" style="50" customWidth="1"/>
    <col min="16154" max="16154" width="15.875" style="50" customWidth="1"/>
    <col min="16155" max="16384" width="2.875" style="50"/>
  </cols>
  <sheetData>
    <row r="1" spans="2:27" ht="27.75" customHeight="1">
      <c r="B1" s="79" t="s">
        <v>267</v>
      </c>
      <c r="C1" s="80"/>
      <c r="D1" s="80"/>
      <c r="E1" s="80"/>
      <c r="F1" s="80"/>
      <c r="G1" s="80"/>
      <c r="H1" s="80"/>
      <c r="W1" s="81"/>
      <c r="X1" s="81"/>
      <c r="Y1" s="81"/>
      <c r="Z1" s="81"/>
    </row>
    <row r="2" spans="2:27" ht="19.5" customHeight="1">
      <c r="B2" s="585" t="s">
        <v>268</v>
      </c>
      <c r="C2" s="585"/>
      <c r="D2" s="585"/>
      <c r="E2" s="585"/>
      <c r="F2" s="585"/>
      <c r="G2" s="585"/>
      <c r="H2" s="585"/>
      <c r="I2" s="585"/>
      <c r="J2" s="585"/>
      <c r="K2" s="585"/>
      <c r="L2" s="585"/>
      <c r="M2" s="585"/>
      <c r="N2" s="585"/>
      <c r="O2" s="585"/>
      <c r="P2" s="585"/>
      <c r="Q2" s="269" t="s">
        <v>269</v>
      </c>
      <c r="R2" s="82" t="str">
        <f>IF(まとめシート!L3="","",まとめシート!L3)</f>
        <v/>
      </c>
      <c r="S2" s="269" t="s">
        <v>270</v>
      </c>
      <c r="T2" s="82" t="str">
        <f>IF(まとめシート!R3="","",まとめシート!R3)</f>
        <v/>
      </c>
      <c r="U2" s="270" t="s">
        <v>271</v>
      </c>
      <c r="V2" s="82" t="str">
        <f>IF(まとめシート!X3="","",まとめシート!X3)</f>
        <v/>
      </c>
      <c r="W2" s="269" t="s">
        <v>272</v>
      </c>
      <c r="X2" s="82" t="str">
        <f>IF(まとめシート!AD3="","",まとめシート!AD3)</f>
        <v/>
      </c>
      <c r="Y2" s="270" t="s">
        <v>192</v>
      </c>
      <c r="Z2" s="83" t="str">
        <f>IF(まとめシート!AJ3="","",まとめシート!AJ3)</f>
        <v/>
      </c>
      <c r="AA2" s="84"/>
    </row>
    <row r="3" spans="2:27" ht="19.5" customHeight="1">
      <c r="B3" s="586"/>
      <c r="C3" s="586"/>
      <c r="D3" s="586"/>
      <c r="E3" s="586"/>
      <c r="F3" s="586"/>
      <c r="G3" s="586"/>
      <c r="H3" s="586"/>
      <c r="I3" s="586"/>
      <c r="J3" s="586"/>
      <c r="K3" s="586"/>
      <c r="L3" s="586"/>
      <c r="M3" s="586"/>
      <c r="N3" s="586"/>
      <c r="O3" s="586"/>
      <c r="P3" s="586"/>
      <c r="Q3" s="86" t="s">
        <v>273</v>
      </c>
      <c r="R3" s="87" t="s">
        <v>274</v>
      </c>
      <c r="S3" s="86" t="s">
        <v>275</v>
      </c>
      <c r="T3" s="87" t="s">
        <v>274</v>
      </c>
      <c r="U3" s="88" t="s">
        <v>275</v>
      </c>
      <c r="V3" s="89" t="s">
        <v>274</v>
      </c>
      <c r="W3" s="86" t="s">
        <v>275</v>
      </c>
      <c r="X3" s="87" t="s">
        <v>274</v>
      </c>
      <c r="Y3" s="88" t="s">
        <v>275</v>
      </c>
      <c r="Z3" s="89" t="s">
        <v>274</v>
      </c>
    </row>
    <row r="4" spans="2:27" ht="19.5" customHeight="1">
      <c r="B4" s="90">
        <v>1</v>
      </c>
      <c r="C4" s="581" t="s">
        <v>276</v>
      </c>
      <c r="D4" s="581"/>
      <c r="E4" s="581"/>
      <c r="F4" s="581"/>
      <c r="G4" s="581"/>
      <c r="H4" s="581"/>
      <c r="I4" s="581"/>
      <c r="J4" s="581"/>
      <c r="K4" s="581"/>
      <c r="L4" s="581"/>
      <c r="M4" s="581"/>
      <c r="N4" s="581"/>
      <c r="O4" s="581"/>
      <c r="P4" s="581"/>
      <c r="Q4" s="92"/>
      <c r="R4" s="93"/>
      <c r="S4" s="92"/>
      <c r="T4" s="94"/>
      <c r="U4" s="95"/>
      <c r="V4" s="95"/>
      <c r="W4" s="92"/>
      <c r="X4" s="94"/>
      <c r="Y4" s="95"/>
      <c r="Z4" s="95"/>
    </row>
    <row r="5" spans="2:27" ht="19.5" customHeight="1">
      <c r="B5" s="96">
        <v>2</v>
      </c>
      <c r="C5" s="580" t="s">
        <v>277</v>
      </c>
      <c r="D5" s="580"/>
      <c r="E5" s="580"/>
      <c r="F5" s="580"/>
      <c r="G5" s="580"/>
      <c r="H5" s="580"/>
      <c r="I5" s="580"/>
      <c r="J5" s="580"/>
      <c r="K5" s="580"/>
      <c r="L5" s="580"/>
      <c r="M5" s="580"/>
      <c r="N5" s="580"/>
      <c r="O5" s="580"/>
      <c r="P5" s="580"/>
      <c r="Q5" s="97"/>
      <c r="R5" s="98"/>
      <c r="S5" s="97"/>
      <c r="T5" s="99"/>
      <c r="U5" s="100"/>
      <c r="V5" s="100"/>
      <c r="W5" s="97"/>
      <c r="X5" s="99"/>
      <c r="Y5" s="100"/>
      <c r="Z5" s="100"/>
    </row>
    <row r="6" spans="2:27" ht="19.5" customHeight="1">
      <c r="B6" s="96">
        <v>3</v>
      </c>
      <c r="C6" s="580" t="s">
        <v>278</v>
      </c>
      <c r="D6" s="580"/>
      <c r="E6" s="580"/>
      <c r="F6" s="580"/>
      <c r="G6" s="580"/>
      <c r="H6" s="580"/>
      <c r="I6" s="580"/>
      <c r="J6" s="580"/>
      <c r="K6" s="580"/>
      <c r="L6" s="580"/>
      <c r="M6" s="580"/>
      <c r="N6" s="580"/>
      <c r="O6" s="580"/>
      <c r="P6" s="580"/>
      <c r="Q6" s="97"/>
      <c r="R6" s="98"/>
      <c r="S6" s="97"/>
      <c r="T6" s="99"/>
      <c r="U6" s="100"/>
      <c r="V6" s="100"/>
      <c r="W6" s="97"/>
      <c r="X6" s="99"/>
      <c r="Y6" s="100"/>
      <c r="Z6" s="100"/>
    </row>
    <row r="7" spans="2:27" ht="19.5" customHeight="1">
      <c r="B7" s="96">
        <v>4</v>
      </c>
      <c r="C7" s="580" t="s">
        <v>279</v>
      </c>
      <c r="D7" s="580"/>
      <c r="E7" s="580"/>
      <c r="F7" s="580"/>
      <c r="G7" s="580"/>
      <c r="H7" s="580"/>
      <c r="I7" s="580"/>
      <c r="J7" s="580"/>
      <c r="K7" s="580"/>
      <c r="L7" s="580"/>
      <c r="M7" s="580"/>
      <c r="N7" s="580"/>
      <c r="O7" s="580"/>
      <c r="P7" s="580"/>
      <c r="Q7" s="97"/>
      <c r="R7" s="98"/>
      <c r="S7" s="97"/>
      <c r="T7" s="99"/>
      <c r="U7" s="100"/>
      <c r="V7" s="100"/>
      <c r="W7" s="97"/>
      <c r="X7" s="99"/>
      <c r="Y7" s="100"/>
      <c r="Z7" s="100"/>
    </row>
    <row r="8" spans="2:27" ht="19.5" customHeight="1">
      <c r="B8" s="96">
        <v>5</v>
      </c>
      <c r="C8" s="580" t="s">
        <v>280</v>
      </c>
      <c r="D8" s="580"/>
      <c r="E8" s="580"/>
      <c r="F8" s="580"/>
      <c r="G8" s="580"/>
      <c r="H8" s="580"/>
      <c r="I8" s="580"/>
      <c r="J8" s="580"/>
      <c r="K8" s="580"/>
      <c r="L8" s="580"/>
      <c r="M8" s="580"/>
      <c r="N8" s="580"/>
      <c r="O8" s="580"/>
      <c r="P8" s="580"/>
      <c r="Q8" s="97"/>
      <c r="R8" s="98"/>
      <c r="S8" s="97"/>
      <c r="T8" s="99"/>
      <c r="U8" s="100"/>
      <c r="V8" s="100"/>
      <c r="W8" s="97"/>
      <c r="X8" s="99"/>
      <c r="Y8" s="100"/>
      <c r="Z8" s="100"/>
    </row>
    <row r="9" spans="2:27" ht="19.5" customHeight="1">
      <c r="B9" s="96">
        <v>6</v>
      </c>
      <c r="C9" s="580" t="s">
        <v>281</v>
      </c>
      <c r="D9" s="580"/>
      <c r="E9" s="580"/>
      <c r="F9" s="580"/>
      <c r="G9" s="580"/>
      <c r="H9" s="580"/>
      <c r="I9" s="580"/>
      <c r="J9" s="580"/>
      <c r="K9" s="580"/>
      <c r="L9" s="580"/>
      <c r="M9" s="580"/>
      <c r="N9" s="580"/>
      <c r="O9" s="580"/>
      <c r="P9" s="580"/>
      <c r="Q9" s="97"/>
      <c r="R9" s="98"/>
      <c r="S9" s="97"/>
      <c r="T9" s="99"/>
      <c r="U9" s="100"/>
      <c r="V9" s="100"/>
      <c r="W9" s="97"/>
      <c r="X9" s="99"/>
      <c r="Y9" s="100"/>
      <c r="Z9" s="100"/>
    </row>
    <row r="10" spans="2:27" ht="19.5" customHeight="1">
      <c r="B10" s="96">
        <v>7</v>
      </c>
      <c r="C10" s="580" t="s">
        <v>282</v>
      </c>
      <c r="D10" s="580"/>
      <c r="E10" s="580"/>
      <c r="F10" s="580"/>
      <c r="G10" s="580"/>
      <c r="H10" s="580"/>
      <c r="I10" s="580"/>
      <c r="J10" s="580"/>
      <c r="K10" s="580"/>
      <c r="L10" s="580"/>
      <c r="M10" s="580"/>
      <c r="N10" s="580"/>
      <c r="O10" s="580"/>
      <c r="P10" s="580"/>
      <c r="Q10" s="97"/>
      <c r="R10" s="98"/>
      <c r="S10" s="97"/>
      <c r="T10" s="99"/>
      <c r="U10" s="100"/>
      <c r="V10" s="100"/>
      <c r="W10" s="97"/>
      <c r="X10" s="99"/>
      <c r="Y10" s="100"/>
      <c r="Z10" s="100"/>
    </row>
    <row r="11" spans="2:27" ht="19.5" customHeight="1">
      <c r="B11" s="90">
        <v>8</v>
      </c>
      <c r="C11" s="581" t="s">
        <v>283</v>
      </c>
      <c r="D11" s="581"/>
      <c r="E11" s="581"/>
      <c r="F11" s="581"/>
      <c r="G11" s="581"/>
      <c r="H11" s="581"/>
      <c r="I11" s="581"/>
      <c r="J11" s="581"/>
      <c r="K11" s="581"/>
      <c r="L11" s="581"/>
      <c r="M11" s="581"/>
      <c r="N11" s="581"/>
      <c r="O11" s="581"/>
      <c r="P11" s="581"/>
      <c r="Q11" s="92"/>
      <c r="R11" s="93"/>
      <c r="S11" s="92"/>
      <c r="T11" s="94"/>
      <c r="U11" s="95"/>
      <c r="V11" s="95"/>
      <c r="W11" s="92"/>
      <c r="X11" s="94"/>
      <c r="Y11" s="95"/>
      <c r="Z11" s="95"/>
    </row>
    <row r="12" spans="2:27" ht="19.5" customHeight="1">
      <c r="B12" s="90"/>
      <c r="C12" s="581" t="s">
        <v>284</v>
      </c>
      <c r="D12" s="581"/>
      <c r="E12" s="581"/>
      <c r="F12" s="581"/>
      <c r="G12" s="581"/>
      <c r="H12" s="581"/>
      <c r="I12" s="581"/>
      <c r="J12" s="581"/>
      <c r="K12" s="581"/>
      <c r="L12" s="581"/>
      <c r="M12" s="581"/>
      <c r="N12" s="581"/>
      <c r="O12" s="581"/>
      <c r="P12" s="581"/>
      <c r="Q12" s="101"/>
      <c r="R12" s="93" t="s">
        <v>285</v>
      </c>
      <c r="S12" s="101"/>
      <c r="T12" s="93" t="s">
        <v>285</v>
      </c>
      <c r="U12" s="102"/>
      <c r="V12" s="103" t="s">
        <v>285</v>
      </c>
      <c r="W12" s="101"/>
      <c r="X12" s="93" t="s">
        <v>285</v>
      </c>
      <c r="Y12" s="102"/>
      <c r="Z12" s="103" t="s">
        <v>285</v>
      </c>
    </row>
    <row r="13" spans="2:27" ht="19.5" customHeight="1">
      <c r="B13" s="96">
        <v>9</v>
      </c>
      <c r="C13" s="580" t="s">
        <v>286</v>
      </c>
      <c r="D13" s="580"/>
      <c r="E13" s="580"/>
      <c r="F13" s="580"/>
      <c r="G13" s="580"/>
      <c r="H13" s="580"/>
      <c r="I13" s="580"/>
      <c r="J13" s="580"/>
      <c r="K13" s="580"/>
      <c r="L13" s="580"/>
      <c r="M13" s="580"/>
      <c r="N13" s="580"/>
      <c r="O13" s="580"/>
      <c r="P13" s="580"/>
      <c r="Q13" s="97"/>
      <c r="R13" s="98"/>
      <c r="S13" s="97"/>
      <c r="T13" s="99"/>
      <c r="U13" s="100"/>
      <c r="V13" s="100"/>
      <c r="W13" s="97"/>
      <c r="X13" s="99"/>
      <c r="Y13" s="100"/>
      <c r="Z13" s="100"/>
    </row>
    <row r="14" spans="2:27" ht="19.5" customHeight="1">
      <c r="B14" s="96">
        <v>10</v>
      </c>
      <c r="C14" s="580" t="s">
        <v>287</v>
      </c>
      <c r="D14" s="580"/>
      <c r="E14" s="580"/>
      <c r="F14" s="580"/>
      <c r="G14" s="580"/>
      <c r="H14" s="580"/>
      <c r="I14" s="580"/>
      <c r="J14" s="580"/>
      <c r="K14" s="580"/>
      <c r="L14" s="580"/>
      <c r="M14" s="580"/>
      <c r="N14" s="580"/>
      <c r="O14" s="580"/>
      <c r="P14" s="580"/>
      <c r="Q14" s="97"/>
      <c r="R14" s="98"/>
      <c r="S14" s="97"/>
      <c r="T14" s="99"/>
      <c r="U14" s="100"/>
      <c r="V14" s="100"/>
      <c r="W14" s="97"/>
      <c r="X14" s="99"/>
      <c r="Y14" s="100"/>
      <c r="Z14" s="100"/>
    </row>
    <row r="15" spans="2:27" ht="19.5" customHeight="1">
      <c r="B15" s="96">
        <v>11</v>
      </c>
      <c r="C15" s="580" t="s">
        <v>288</v>
      </c>
      <c r="D15" s="580"/>
      <c r="E15" s="580"/>
      <c r="F15" s="580"/>
      <c r="G15" s="580"/>
      <c r="H15" s="580"/>
      <c r="I15" s="580"/>
      <c r="J15" s="580"/>
      <c r="K15" s="580"/>
      <c r="L15" s="580"/>
      <c r="M15" s="580"/>
      <c r="N15" s="580"/>
      <c r="O15" s="580"/>
      <c r="P15" s="580"/>
      <c r="Q15" s="97"/>
      <c r="R15" s="98"/>
      <c r="S15" s="97"/>
      <c r="T15" s="99"/>
      <c r="U15" s="100"/>
      <c r="V15" s="100"/>
      <c r="W15" s="97"/>
      <c r="X15" s="99"/>
      <c r="Y15" s="100"/>
      <c r="Z15" s="100"/>
    </row>
    <row r="16" spans="2:27" ht="19.5" customHeight="1">
      <c r="B16" s="96">
        <v>12</v>
      </c>
      <c r="C16" s="580" t="s">
        <v>289</v>
      </c>
      <c r="D16" s="580"/>
      <c r="E16" s="580"/>
      <c r="F16" s="580"/>
      <c r="G16" s="580"/>
      <c r="H16" s="580"/>
      <c r="I16" s="580"/>
      <c r="J16" s="580"/>
      <c r="K16" s="580"/>
      <c r="L16" s="580"/>
      <c r="M16" s="580"/>
      <c r="N16" s="580"/>
      <c r="O16" s="580"/>
      <c r="P16" s="580"/>
      <c r="Q16" s="97"/>
      <c r="R16" s="98"/>
      <c r="S16" s="97"/>
      <c r="T16" s="99"/>
      <c r="U16" s="100"/>
      <c r="V16" s="100"/>
      <c r="W16" s="97"/>
      <c r="X16" s="99"/>
      <c r="Y16" s="100"/>
      <c r="Z16" s="100"/>
    </row>
    <row r="17" spans="2:26" ht="19.5" customHeight="1">
      <c r="B17" s="104">
        <v>13</v>
      </c>
      <c r="C17" s="582" t="s">
        <v>290</v>
      </c>
      <c r="D17" s="582"/>
      <c r="E17" s="582"/>
      <c r="F17" s="582"/>
      <c r="G17" s="582"/>
      <c r="H17" s="582"/>
      <c r="I17" s="582"/>
      <c r="J17" s="582"/>
      <c r="K17" s="582"/>
      <c r="L17" s="582"/>
      <c r="M17" s="582"/>
      <c r="N17" s="582"/>
      <c r="O17" s="582"/>
      <c r="P17" s="582"/>
      <c r="Q17" s="105"/>
      <c r="R17" s="106"/>
      <c r="S17" s="105"/>
      <c r="T17" s="107"/>
      <c r="U17" s="108"/>
      <c r="V17" s="108"/>
      <c r="W17" s="105"/>
      <c r="X17" s="107"/>
      <c r="Y17" s="108"/>
      <c r="Z17" s="108"/>
    </row>
    <row r="18" spans="2:26" ht="19.5" customHeight="1">
      <c r="B18" s="90"/>
      <c r="D18" s="109"/>
      <c r="E18" s="91"/>
      <c r="G18" s="91"/>
      <c r="H18" s="91"/>
      <c r="I18" s="91"/>
      <c r="J18" s="91"/>
      <c r="K18" s="91"/>
      <c r="L18" s="91"/>
      <c r="M18" s="91"/>
      <c r="N18" s="91"/>
      <c r="O18" s="91"/>
      <c r="P18" s="58" t="s">
        <v>291</v>
      </c>
      <c r="Q18" s="101"/>
      <c r="R18" s="93"/>
      <c r="S18" s="101"/>
      <c r="T18" s="94"/>
      <c r="U18" s="102"/>
      <c r="V18" s="95"/>
      <c r="W18" s="101"/>
      <c r="X18" s="94"/>
      <c r="Y18" s="102"/>
      <c r="Z18" s="95"/>
    </row>
    <row r="19" spans="2:26" ht="19.5" customHeight="1">
      <c r="B19" s="90"/>
      <c r="E19" s="91"/>
      <c r="F19" s="91"/>
      <c r="G19" s="91"/>
      <c r="H19" s="91"/>
      <c r="I19" s="91"/>
      <c r="J19" s="91"/>
      <c r="K19" s="91"/>
      <c r="L19" s="91"/>
      <c r="M19" s="91"/>
      <c r="N19" s="91"/>
      <c r="O19" s="91"/>
      <c r="P19" s="58" t="s">
        <v>292</v>
      </c>
      <c r="Q19" s="101"/>
      <c r="R19" s="93"/>
      <c r="S19" s="101"/>
      <c r="T19" s="94"/>
      <c r="U19" s="102"/>
      <c r="V19" s="95"/>
      <c r="W19" s="101"/>
      <c r="X19" s="94"/>
      <c r="Y19" s="102"/>
      <c r="Z19" s="95"/>
    </row>
    <row r="20" spans="2:26" ht="19.5" customHeight="1">
      <c r="C20" s="50" t="s">
        <v>293</v>
      </c>
      <c r="D20" s="583"/>
      <c r="E20" s="583"/>
      <c r="F20" s="583"/>
      <c r="G20" s="583"/>
      <c r="H20" s="583"/>
      <c r="I20" s="583"/>
      <c r="J20" s="583"/>
      <c r="K20" s="583"/>
      <c r="L20" s="583"/>
      <c r="M20" s="583"/>
      <c r="N20" s="583"/>
      <c r="O20" s="583"/>
      <c r="P20" s="110" t="s">
        <v>294</v>
      </c>
      <c r="Q20" s="92"/>
      <c r="R20" s="93"/>
      <c r="S20" s="92"/>
      <c r="T20" s="94"/>
      <c r="U20" s="111"/>
      <c r="V20" s="111"/>
      <c r="W20" s="92"/>
      <c r="X20" s="94"/>
      <c r="Y20" s="111"/>
      <c r="Z20" s="111"/>
    </row>
    <row r="21" spans="2:26" ht="19.5" customHeight="1">
      <c r="B21" s="112"/>
      <c r="C21" s="113" t="s">
        <v>293</v>
      </c>
      <c r="D21" s="584"/>
      <c r="E21" s="584"/>
      <c r="F21" s="584"/>
      <c r="G21" s="584"/>
      <c r="H21" s="584"/>
      <c r="I21" s="584"/>
      <c r="J21" s="584"/>
      <c r="K21" s="584"/>
      <c r="L21" s="584"/>
      <c r="M21" s="584"/>
      <c r="N21" s="584"/>
      <c r="O21" s="584"/>
      <c r="P21" s="114" t="s">
        <v>294</v>
      </c>
      <c r="Q21" s="115"/>
      <c r="R21" s="116"/>
      <c r="S21" s="115"/>
      <c r="T21" s="117"/>
      <c r="U21" s="118"/>
      <c r="V21" s="118"/>
      <c r="W21" s="115"/>
      <c r="X21" s="117"/>
      <c r="Y21" s="118"/>
      <c r="Z21" s="118"/>
    </row>
    <row r="22" spans="2:26" ht="19.5" customHeight="1">
      <c r="B22" s="119">
        <v>14</v>
      </c>
      <c r="C22" s="579" t="s">
        <v>295</v>
      </c>
      <c r="D22" s="579"/>
      <c r="E22" s="579"/>
      <c r="F22" s="579"/>
      <c r="G22" s="579"/>
      <c r="H22" s="579"/>
      <c r="I22" s="579"/>
      <c r="J22" s="579"/>
      <c r="K22" s="579"/>
      <c r="L22" s="579"/>
      <c r="M22" s="579"/>
      <c r="N22" s="579"/>
      <c r="O22" s="579"/>
      <c r="P22" s="579"/>
      <c r="Q22" s="92"/>
      <c r="R22" s="93"/>
      <c r="S22" s="92"/>
      <c r="T22" s="94"/>
      <c r="U22" s="120"/>
      <c r="V22" s="120"/>
      <c r="W22" s="92"/>
      <c r="X22" s="94"/>
      <c r="Y22" s="120"/>
      <c r="Z22" s="120"/>
    </row>
    <row r="23" spans="2:26" ht="19.5" customHeight="1">
      <c r="B23" s="90"/>
      <c r="C23" s="91"/>
      <c r="D23" s="91"/>
      <c r="E23" s="91"/>
      <c r="F23" s="91"/>
      <c r="G23" s="91"/>
      <c r="H23" s="91"/>
      <c r="I23" s="91"/>
      <c r="J23" s="91"/>
      <c r="K23" s="91"/>
      <c r="L23" s="91"/>
      <c r="M23" s="91"/>
      <c r="N23" s="91"/>
      <c r="O23" s="91"/>
      <c r="P23" s="58" t="s">
        <v>296</v>
      </c>
      <c r="Q23" s="101"/>
      <c r="R23" s="93"/>
      <c r="S23" s="101"/>
      <c r="T23" s="94"/>
      <c r="U23" s="101"/>
      <c r="V23" s="95"/>
      <c r="W23" s="101"/>
      <c r="X23" s="94"/>
      <c r="Y23" s="102"/>
      <c r="Z23" s="95"/>
    </row>
    <row r="24" spans="2:26" ht="19.5" customHeight="1">
      <c r="B24" s="85"/>
      <c r="C24" s="91"/>
      <c r="D24" s="121"/>
      <c r="E24" s="121"/>
      <c r="F24" s="121"/>
      <c r="G24" s="121"/>
      <c r="H24" s="121"/>
      <c r="I24" s="121"/>
      <c r="J24" s="121"/>
      <c r="K24" s="121"/>
      <c r="L24" s="121"/>
      <c r="M24" s="121"/>
      <c r="N24" s="121"/>
      <c r="O24" s="121"/>
      <c r="P24" s="58" t="s">
        <v>297</v>
      </c>
      <c r="Q24" s="101"/>
      <c r="R24" s="93"/>
      <c r="S24" s="101"/>
      <c r="T24" s="122"/>
      <c r="U24" s="101"/>
      <c r="V24" s="123"/>
      <c r="W24" s="101"/>
      <c r="X24" s="122"/>
      <c r="Y24" s="124"/>
      <c r="Z24" s="123"/>
    </row>
    <row r="25" spans="2:26" ht="19.5" customHeight="1">
      <c r="B25" s="577" t="s">
        <v>298</v>
      </c>
      <c r="C25" s="577"/>
      <c r="D25" s="577"/>
      <c r="E25" s="577"/>
      <c r="F25" s="577"/>
      <c r="G25" s="577"/>
      <c r="H25" s="577"/>
      <c r="I25" s="577"/>
      <c r="J25" s="577"/>
      <c r="K25" s="577"/>
      <c r="L25" s="577"/>
      <c r="M25" s="577"/>
      <c r="N25" s="577"/>
      <c r="O25" s="577"/>
      <c r="P25" s="577"/>
      <c r="Q25" s="126">
        <f>SUM(Q4:Q11,Q13:Q17,Q22)</f>
        <v>0</v>
      </c>
      <c r="R25" s="127"/>
      <c r="S25" s="126">
        <f>SUM(S4:S11,S13:S17,S22)</f>
        <v>0</v>
      </c>
      <c r="T25" s="128"/>
      <c r="U25" s="126">
        <f>SUM(U4:U11,U13:U17,U22)</f>
        <v>0</v>
      </c>
      <c r="V25" s="125"/>
      <c r="W25" s="126">
        <f>SUM(W4:W11,W13:W17,W22)</f>
        <v>0</v>
      </c>
      <c r="X25" s="128"/>
      <c r="Y25" s="126">
        <f>SUM(Y4:Y11,Y13:Y17,Y22)</f>
        <v>0</v>
      </c>
      <c r="Z25" s="125"/>
    </row>
    <row r="26" spans="2:26" ht="19.5" customHeight="1">
      <c r="B26" s="125" t="s">
        <v>299</v>
      </c>
      <c r="C26" s="578" t="s">
        <v>300</v>
      </c>
      <c r="D26" s="578"/>
      <c r="E26" s="578"/>
      <c r="F26" s="578"/>
      <c r="G26" s="578"/>
      <c r="H26" s="578"/>
      <c r="I26" s="578"/>
      <c r="J26" s="578"/>
      <c r="K26" s="578"/>
      <c r="L26" s="578"/>
      <c r="M26" s="578"/>
      <c r="N26" s="578"/>
      <c r="O26" s="578"/>
      <c r="P26" s="578"/>
      <c r="Q26" s="573" t="str">
        <f>IF(▼主観的安定度評価!C5="","",▼主観的安定度評価!C5)</f>
        <v/>
      </c>
      <c r="R26" s="573"/>
      <c r="S26" s="573" t="str">
        <f>IF(▼主観的安定度評価!E5="","",▼主観的安定度評価!E5)</f>
        <v/>
      </c>
      <c r="T26" s="573"/>
      <c r="U26" s="573" t="str">
        <f>IF(▼主観的安定度評価!G5="","",▼主観的安定度評価!G5)</f>
        <v/>
      </c>
      <c r="V26" s="573"/>
      <c r="W26" s="573" t="str">
        <f>IF(▼主観的安定度評価!I5="","",▼主観的安定度評価!I5)</f>
        <v/>
      </c>
      <c r="X26" s="573"/>
      <c r="Y26" s="573" t="str">
        <f>IF(▼主観的安定度評価!K5="","",▼主観的安定度評価!K5)</f>
        <v/>
      </c>
      <c r="Z26" s="573"/>
    </row>
    <row r="27" spans="2:26" ht="19.5" customHeight="1">
      <c r="B27" s="130" t="s">
        <v>301</v>
      </c>
    </row>
    <row r="28" spans="2:26" ht="19.5" customHeight="1">
      <c r="C28" s="130"/>
      <c r="D28" s="130"/>
      <c r="E28" s="130"/>
      <c r="F28" s="130"/>
      <c r="G28" s="130"/>
      <c r="H28" s="130"/>
      <c r="I28" s="130"/>
      <c r="J28" s="130"/>
      <c r="K28" s="130"/>
      <c r="L28" s="130"/>
      <c r="M28" s="130"/>
      <c r="N28" s="130"/>
      <c r="O28" s="130"/>
      <c r="P28" s="130"/>
      <c r="R28" s="131"/>
      <c r="S28" s="131"/>
      <c r="T28" s="131"/>
      <c r="U28" s="131"/>
      <c r="V28" s="131"/>
    </row>
    <row r="29" spans="2:26" ht="19.5" customHeight="1">
      <c r="B29" s="574" t="s">
        <v>302</v>
      </c>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row>
    <row r="30" spans="2:26" ht="19.5" customHeight="1">
      <c r="B30" s="575"/>
      <c r="C30" s="575"/>
      <c r="D30" s="575"/>
      <c r="E30" s="575"/>
      <c r="F30" s="575"/>
      <c r="G30" s="575"/>
      <c r="H30" s="575"/>
      <c r="I30" s="575"/>
      <c r="J30" s="575"/>
      <c r="K30" s="575"/>
      <c r="L30" s="575"/>
      <c r="M30" s="575"/>
      <c r="N30" s="575"/>
      <c r="O30" s="575"/>
      <c r="P30" s="575"/>
      <c r="Q30" s="575"/>
      <c r="R30" s="575"/>
      <c r="S30" s="575"/>
      <c r="T30" s="575"/>
      <c r="U30" s="575"/>
      <c r="V30" s="575"/>
      <c r="W30" s="575"/>
      <c r="X30" s="575"/>
      <c r="Y30" s="575"/>
      <c r="Z30" s="575"/>
    </row>
    <row r="31" spans="2:26" ht="19.5" customHeight="1">
      <c r="B31" s="575"/>
      <c r="C31" s="575"/>
      <c r="D31" s="575"/>
      <c r="E31" s="575"/>
      <c r="F31" s="575"/>
      <c r="G31" s="575"/>
      <c r="H31" s="575"/>
      <c r="I31" s="575"/>
      <c r="J31" s="575"/>
      <c r="K31" s="575"/>
      <c r="L31" s="575"/>
      <c r="M31" s="575"/>
      <c r="N31" s="575"/>
      <c r="O31" s="575"/>
      <c r="P31" s="575"/>
      <c r="Q31" s="575"/>
      <c r="R31" s="575"/>
      <c r="S31" s="575"/>
      <c r="T31" s="575"/>
      <c r="U31" s="575"/>
      <c r="V31" s="575"/>
      <c r="W31" s="575"/>
      <c r="X31" s="575"/>
      <c r="Y31" s="575"/>
      <c r="Z31" s="575"/>
    </row>
    <row r="32" spans="2:26" ht="19.5" customHeight="1">
      <c r="B32" s="576"/>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row>
  </sheetData>
  <mergeCells count="29">
    <mergeCell ref="C8:P8"/>
    <mergeCell ref="B2:P3"/>
    <mergeCell ref="C4:P4"/>
    <mergeCell ref="C5:P5"/>
    <mergeCell ref="C6:P6"/>
    <mergeCell ref="C7:P7"/>
    <mergeCell ref="C22:P22"/>
    <mergeCell ref="C9:P9"/>
    <mergeCell ref="C10:P10"/>
    <mergeCell ref="C11:P11"/>
    <mergeCell ref="C12:P12"/>
    <mergeCell ref="C13:P13"/>
    <mergeCell ref="C14:P14"/>
    <mergeCell ref="C15:P15"/>
    <mergeCell ref="C16:P16"/>
    <mergeCell ref="C17:P17"/>
    <mergeCell ref="D20:O20"/>
    <mergeCell ref="D21:O21"/>
    <mergeCell ref="B25:P25"/>
    <mergeCell ref="C26:P26"/>
    <mergeCell ref="Q26:R26"/>
    <mergeCell ref="S26:T26"/>
    <mergeCell ref="U26:V26"/>
    <mergeCell ref="Y26:Z26"/>
    <mergeCell ref="B29:Z29"/>
    <mergeCell ref="B30:Z30"/>
    <mergeCell ref="B31:Z31"/>
    <mergeCell ref="B32:Z32"/>
    <mergeCell ref="W26:X26"/>
  </mergeCells>
  <phoneticPr fontId="5"/>
  <pageMargins left="0.51181102362204722" right="0.11811023622047244" top="0.74803149606299213" bottom="0.74803149606299213"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ボタン 71">
              <controlPr defaultSize="0" print="0" autoFill="0" autoPict="0">
                <anchor moveWithCells="1" sizeWithCells="1">
                  <from>
                    <xdr:col>12</xdr:col>
                    <xdr:colOff>190500</xdr:colOff>
                    <xdr:row>0</xdr:row>
                    <xdr:rowOff>38100</xdr:rowOff>
                  </from>
                  <to>
                    <xdr:col>15</xdr:col>
                    <xdr:colOff>123825</xdr:colOff>
                    <xdr:row>0</xdr:row>
                    <xdr:rowOff>333375</xdr:rowOff>
                  </to>
                </anchor>
              </controlPr>
            </control>
          </mc:Choice>
        </mc:AlternateContent>
        <mc:AlternateContent xmlns:mc="http://schemas.openxmlformats.org/markup-compatibility/2006">
          <mc:Choice Requires="x14">
            <control shapeId="7170" r:id="rId5" name="ボタン 2">
              <controlPr defaultSize="0" print="0" autoFill="0" autoPict="0">
                <anchor>
                  <from>
                    <xdr:col>10</xdr:col>
                    <xdr:colOff>133350</xdr:colOff>
                    <xdr:row>25</xdr:row>
                    <xdr:rowOff>0</xdr:rowOff>
                  </from>
                  <to>
                    <xdr:col>14</xdr:col>
                    <xdr:colOff>95250</xdr:colOff>
                    <xdr:row>25</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A2F3A-48CD-4638-8D52-BD1D87A0D0A9}">
  <sheetPr codeName="Sheet9">
    <pageSetUpPr fitToPage="1"/>
  </sheetPr>
  <dimension ref="A1:P34"/>
  <sheetViews>
    <sheetView zoomScaleNormal="100" zoomScaleSheetLayoutView="100" workbookViewId="0">
      <selection activeCell="E6" sqref="E6"/>
    </sheetView>
  </sheetViews>
  <sheetFormatPr defaultColWidth="8.125" defaultRowHeight="13.5"/>
  <cols>
    <col min="1" max="3" width="8.125" style="50" customWidth="1"/>
    <col min="4" max="4" width="23.25" style="50" customWidth="1"/>
    <col min="5" max="9" width="9" style="50" customWidth="1"/>
    <col min="10" max="10" width="8.125" style="50" customWidth="1"/>
    <col min="11" max="16384" width="8.125" style="50"/>
  </cols>
  <sheetData>
    <row r="1" spans="1:10" ht="20.25" customHeight="1">
      <c r="A1" s="132" t="s">
        <v>303</v>
      </c>
      <c r="E1" s="133"/>
      <c r="F1" s="133"/>
      <c r="G1" s="133"/>
      <c r="H1" s="133"/>
      <c r="I1" s="133"/>
      <c r="J1" s="133"/>
    </row>
    <row r="2" spans="1:10" ht="10.5" customHeight="1">
      <c r="F2" s="133"/>
      <c r="G2" s="133"/>
      <c r="H2" s="133"/>
      <c r="I2" s="133"/>
    </row>
    <row r="3" spans="1:10" ht="20.25" customHeight="1">
      <c r="A3" s="63" t="s">
        <v>304</v>
      </c>
    </row>
    <row r="4" spans="1:10" ht="20.25" customHeight="1">
      <c r="A4" s="134"/>
      <c r="B4" s="135"/>
      <c r="C4" s="135"/>
      <c r="D4" s="136" t="s">
        <v>3</v>
      </c>
      <c r="E4" s="137" t="str">
        <f>IF(まとめシート!L3="","",まとめシート!L3)</f>
        <v/>
      </c>
      <c r="F4" s="137" t="str">
        <f>IF(まとめシート!R3="","",まとめシート!R3)</f>
        <v/>
      </c>
      <c r="G4" s="137" t="str">
        <f>IF(まとめシート!X3="","",まとめシート!X3)</f>
        <v/>
      </c>
      <c r="H4" s="137" t="str">
        <f>IF(まとめシート!AD3="","",まとめシート!AD3)</f>
        <v/>
      </c>
      <c r="I4" s="137" t="str">
        <f>IF(まとめシート!AJ3="","",まとめシート!AJ3)</f>
        <v/>
      </c>
    </row>
    <row r="5" spans="1:10" ht="20.25" customHeight="1">
      <c r="A5" s="138"/>
      <c r="B5" s="139"/>
      <c r="C5" s="139"/>
      <c r="D5" s="140" t="s">
        <v>4</v>
      </c>
      <c r="E5" s="137" t="str">
        <f>IF(まとめシート!L4="","",まとめシート!L4)</f>
        <v/>
      </c>
      <c r="F5" s="137" t="str">
        <f>IF(まとめシート!R4="","",まとめシート!R4)</f>
        <v/>
      </c>
      <c r="G5" s="137" t="str">
        <f>IF(まとめシート!X4="","",まとめシート!X4)</f>
        <v/>
      </c>
      <c r="H5" s="137" t="str">
        <f>IF(まとめシート!AD4="","",まとめシート!AD4)</f>
        <v/>
      </c>
      <c r="I5" s="137" t="str">
        <f>IF(まとめシート!AJ4="","",まとめシート!AJ4)</f>
        <v/>
      </c>
    </row>
    <row r="6" spans="1:10" s="145" customFormat="1" ht="27" customHeight="1">
      <c r="A6" s="141" t="s">
        <v>305</v>
      </c>
      <c r="B6" s="142"/>
      <c r="C6" s="142"/>
      <c r="D6" s="142"/>
      <c r="E6" s="143"/>
      <c r="F6" s="143"/>
      <c r="G6" s="143"/>
      <c r="H6" s="143"/>
      <c r="I6" s="144"/>
    </row>
    <row r="7" spans="1:10" s="145" customFormat="1" ht="27" customHeight="1">
      <c r="A7" s="141" t="s">
        <v>306</v>
      </c>
      <c r="B7" s="142"/>
      <c r="C7" s="142"/>
      <c r="D7" s="142"/>
      <c r="E7" s="146"/>
      <c r="F7" s="146"/>
      <c r="G7" s="146"/>
      <c r="H7" s="146"/>
      <c r="I7" s="144"/>
    </row>
    <row r="8" spans="1:10" s="145" customFormat="1" ht="27" customHeight="1">
      <c r="A8" s="141" t="s">
        <v>307</v>
      </c>
      <c r="B8" s="142"/>
      <c r="C8" s="142"/>
      <c r="D8" s="142"/>
      <c r="E8" s="146"/>
      <c r="F8" s="146"/>
      <c r="G8" s="146"/>
      <c r="H8" s="146"/>
      <c r="I8" s="144"/>
    </row>
    <row r="9" spans="1:10" s="145" customFormat="1" ht="27" customHeight="1">
      <c r="A9" s="141" t="s">
        <v>308</v>
      </c>
      <c r="B9" s="142"/>
      <c r="C9" s="142"/>
      <c r="D9" s="142"/>
      <c r="E9" s="146"/>
      <c r="F9" s="146"/>
      <c r="G9" s="146"/>
      <c r="H9" s="146"/>
      <c r="I9" s="144"/>
    </row>
    <row r="10" spans="1:10" s="145" customFormat="1" ht="27" customHeight="1">
      <c r="A10" s="141" t="s">
        <v>309</v>
      </c>
      <c r="B10" s="142"/>
      <c r="C10" s="142"/>
      <c r="D10" s="142"/>
      <c r="E10" s="146"/>
      <c r="F10" s="146"/>
      <c r="G10" s="146"/>
      <c r="H10" s="146"/>
      <c r="I10" s="144"/>
    </row>
    <row r="11" spans="1:10" s="145" customFormat="1" ht="27" customHeight="1">
      <c r="A11" s="141" t="s">
        <v>310</v>
      </c>
      <c r="B11" s="142"/>
      <c r="C11" s="142"/>
      <c r="D11" s="142"/>
      <c r="E11" s="146"/>
      <c r="F11" s="146"/>
      <c r="G11" s="146"/>
      <c r="H11" s="146"/>
      <c r="I11" s="144"/>
    </row>
    <row r="12" spans="1:10" s="145" customFormat="1" ht="27" customHeight="1">
      <c r="A12" s="141" t="s">
        <v>311</v>
      </c>
      <c r="B12" s="142"/>
      <c r="C12" s="142"/>
      <c r="D12" s="142"/>
      <c r="E12" s="146"/>
      <c r="F12" s="146"/>
      <c r="G12" s="146"/>
      <c r="H12" s="146"/>
      <c r="I12" s="144"/>
    </row>
    <row r="13" spans="1:10" s="145" customFormat="1" ht="27" customHeight="1">
      <c r="A13" s="141" t="s">
        <v>312</v>
      </c>
      <c r="B13" s="142"/>
      <c r="C13" s="142"/>
      <c r="D13" s="142"/>
      <c r="E13" s="146"/>
      <c r="F13" s="146"/>
      <c r="G13" s="146"/>
      <c r="H13" s="146"/>
      <c r="I13" s="144"/>
    </row>
    <row r="14" spans="1:10" s="145" customFormat="1" ht="27" customHeight="1">
      <c r="A14" s="587" t="s">
        <v>313</v>
      </c>
      <c r="B14" s="588"/>
      <c r="C14" s="588"/>
      <c r="D14" s="589"/>
      <c r="E14" s="146"/>
      <c r="F14" s="146"/>
      <c r="G14" s="146"/>
      <c r="H14" s="146"/>
      <c r="I14" s="144"/>
    </row>
    <row r="15" spans="1:10" s="145" customFormat="1" ht="27" customHeight="1">
      <c r="A15" s="141" t="s">
        <v>314</v>
      </c>
      <c r="B15" s="142"/>
      <c r="C15" s="142"/>
      <c r="D15" s="142"/>
      <c r="E15" s="146"/>
      <c r="F15" s="146"/>
      <c r="G15" s="146"/>
      <c r="H15" s="146"/>
      <c r="I15" s="144"/>
    </row>
    <row r="16" spans="1:10" s="145" customFormat="1" ht="27" customHeight="1">
      <c r="A16" s="141" t="s">
        <v>315</v>
      </c>
      <c r="B16" s="142"/>
      <c r="C16" s="142"/>
      <c r="D16" s="142"/>
      <c r="E16" s="146"/>
      <c r="F16" s="146"/>
      <c r="G16" s="146"/>
      <c r="H16" s="146"/>
      <c r="I16" s="144"/>
    </row>
    <row r="17" spans="1:16" s="145" customFormat="1" ht="27" customHeight="1">
      <c r="A17" s="141" t="s">
        <v>316</v>
      </c>
      <c r="B17" s="142"/>
      <c r="C17" s="142"/>
      <c r="D17" s="142"/>
      <c r="E17" s="146"/>
      <c r="F17" s="146"/>
      <c r="G17" s="146"/>
      <c r="H17" s="146"/>
      <c r="I17" s="144"/>
    </row>
    <row r="18" spans="1:16" s="145" customFormat="1" ht="27" customHeight="1">
      <c r="A18" s="141" t="s">
        <v>317</v>
      </c>
      <c r="B18" s="142"/>
      <c r="C18" s="142"/>
      <c r="D18" s="142"/>
      <c r="E18" s="146"/>
      <c r="F18" s="146"/>
      <c r="G18" s="146"/>
      <c r="H18" s="146"/>
      <c r="I18" s="144"/>
    </row>
    <row r="19" spans="1:16" s="145" customFormat="1" ht="27" customHeight="1">
      <c r="A19" s="141" t="s">
        <v>318</v>
      </c>
      <c r="B19" s="142"/>
      <c r="C19" s="142"/>
      <c r="D19" s="142"/>
      <c r="E19" s="146"/>
      <c r="F19" s="146"/>
      <c r="G19" s="146"/>
      <c r="H19" s="146"/>
      <c r="I19" s="144"/>
    </row>
    <row r="20" spans="1:16" s="145" customFormat="1" ht="27" customHeight="1">
      <c r="A20" s="141" t="s">
        <v>319</v>
      </c>
      <c r="B20" s="142"/>
      <c r="C20" s="142"/>
      <c r="D20" s="142"/>
      <c r="E20" s="146"/>
      <c r="F20" s="146"/>
      <c r="G20" s="146"/>
      <c r="H20" s="146"/>
      <c r="I20" s="144"/>
    </row>
    <row r="21" spans="1:16" s="145" customFormat="1" ht="27" customHeight="1">
      <c r="A21" s="141" t="s">
        <v>320</v>
      </c>
      <c r="B21" s="142"/>
      <c r="C21" s="142"/>
      <c r="D21" s="142"/>
      <c r="E21" s="146"/>
      <c r="F21" s="146"/>
      <c r="G21" s="146"/>
      <c r="H21" s="146"/>
      <c r="I21" s="144"/>
    </row>
    <row r="22" spans="1:16" ht="20.25" customHeight="1">
      <c r="A22" s="147"/>
      <c r="B22" s="148"/>
      <c r="C22" s="148"/>
      <c r="D22" s="149" t="s">
        <v>321</v>
      </c>
      <c r="E22" s="150">
        <f>SUM(E6:E21)</f>
        <v>0</v>
      </c>
      <c r="F22" s="151">
        <f>SUM(F6:F21)</f>
        <v>0</v>
      </c>
      <c r="G22" s="152">
        <f>SUM(G6:G21)</f>
        <v>0</v>
      </c>
      <c r="H22" s="151">
        <f>SUM(H6:H21)</f>
        <v>0</v>
      </c>
      <c r="I22" s="150">
        <f>SUM(I6:I21)</f>
        <v>0</v>
      </c>
    </row>
    <row r="23" spans="1:16" ht="20.25" customHeight="1"/>
    <row r="24" spans="1:16" ht="20.25" customHeight="1">
      <c r="A24" s="590" t="s">
        <v>68</v>
      </c>
      <c r="B24" s="590"/>
      <c r="C24" s="590"/>
      <c r="D24" s="590"/>
      <c r="E24" s="590"/>
      <c r="F24" s="590"/>
      <c r="G24" s="590"/>
      <c r="H24" s="590"/>
      <c r="I24" s="590"/>
      <c r="J24" s="133"/>
      <c r="K24" s="153"/>
      <c r="L24" s="153"/>
      <c r="M24" s="153"/>
      <c r="N24" s="153"/>
      <c r="O24" s="153"/>
      <c r="P24" s="153"/>
    </row>
    <row r="25" spans="1:16" ht="20.25" customHeight="1">
      <c r="A25" s="590"/>
      <c r="B25" s="590"/>
      <c r="C25" s="590"/>
      <c r="D25" s="590"/>
      <c r="E25" s="590"/>
      <c r="F25" s="590"/>
      <c r="G25" s="590"/>
      <c r="H25" s="590"/>
      <c r="I25" s="590"/>
      <c r="J25" s="133"/>
      <c r="K25" s="153"/>
      <c r="L25" s="153"/>
      <c r="M25" s="153"/>
      <c r="N25" s="153"/>
      <c r="O25" s="153"/>
      <c r="P25" s="153"/>
    </row>
    <row r="26" spans="1:16" ht="20.25" customHeight="1">
      <c r="A26" s="590"/>
      <c r="B26" s="590"/>
      <c r="C26" s="590"/>
      <c r="D26" s="590"/>
      <c r="E26" s="590"/>
      <c r="F26" s="590"/>
      <c r="G26" s="590"/>
      <c r="H26" s="590"/>
      <c r="I26" s="590"/>
      <c r="J26" s="153"/>
      <c r="K26" s="153"/>
      <c r="L26" s="153"/>
      <c r="M26" s="153"/>
      <c r="N26" s="153"/>
      <c r="O26" s="153"/>
      <c r="P26" s="153"/>
    </row>
    <row r="27" spans="1:16" ht="20.25" customHeight="1">
      <c r="A27" s="590"/>
      <c r="B27" s="590"/>
      <c r="C27" s="590"/>
      <c r="D27" s="590"/>
      <c r="E27" s="590"/>
      <c r="F27" s="590"/>
      <c r="G27" s="590"/>
      <c r="H27" s="590"/>
      <c r="I27" s="590"/>
      <c r="J27" s="153"/>
      <c r="K27" s="153"/>
      <c r="L27" s="153"/>
      <c r="M27" s="153"/>
      <c r="N27" s="153"/>
      <c r="O27" s="153"/>
      <c r="P27" s="153"/>
    </row>
    <row r="28" spans="1:16" ht="20.25" customHeight="1">
      <c r="A28" s="590"/>
      <c r="B28" s="590"/>
      <c r="C28" s="590"/>
      <c r="D28" s="590"/>
      <c r="E28" s="590"/>
      <c r="F28" s="590"/>
      <c r="G28" s="590"/>
      <c r="H28" s="590"/>
      <c r="I28" s="590"/>
    </row>
    <row r="29" spans="1:16" ht="20.25" customHeight="1">
      <c r="A29" s="154" t="s">
        <v>322</v>
      </c>
    </row>
    <row r="30" spans="1:16" ht="20.25" customHeight="1">
      <c r="A30" s="154" t="s">
        <v>323</v>
      </c>
    </row>
    <row r="31" spans="1:16">
      <c r="A31" s="591" t="s">
        <v>324</v>
      </c>
      <c r="B31" s="591"/>
      <c r="C31" s="591"/>
      <c r="D31" s="591"/>
      <c r="E31" s="591"/>
      <c r="F31" s="591"/>
      <c r="G31" s="591"/>
      <c r="H31" s="591"/>
      <c r="I31" s="591"/>
    </row>
    <row r="33" spans="1:1">
      <c r="A33" s="154" t="s">
        <v>325</v>
      </c>
    </row>
    <row r="34" spans="1:1">
      <c r="A34" s="154" t="s">
        <v>326</v>
      </c>
    </row>
  </sheetData>
  <mergeCells count="3">
    <mergeCell ref="A14:D14"/>
    <mergeCell ref="A24:I28"/>
    <mergeCell ref="A31:I31"/>
  </mergeCells>
  <phoneticPr fontId="5"/>
  <dataValidations count="1">
    <dataValidation type="list" allowBlank="1" showInputMessage="1" showErrorMessage="1" sqref="E6:I21" xr:uid="{AA047A13-A5B8-4B2D-97BB-53F259660741}">
      <formula1>"１,２,３,４,５"</formula1>
    </dataValidation>
  </dataValidations>
  <pageMargins left="0.51181102362204722" right="0.11811023622047244"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ボタン 1">
              <controlPr defaultSize="0" print="0" autoFill="0" autoPict="0">
                <anchor moveWithCells="1" sizeWithCells="1">
                  <from>
                    <xdr:col>8</xdr:col>
                    <xdr:colOff>114300</xdr:colOff>
                    <xdr:row>0</xdr:row>
                    <xdr:rowOff>66675</xdr:rowOff>
                  </from>
                  <to>
                    <xdr:col>8</xdr:col>
                    <xdr:colOff>647700</xdr:colOff>
                    <xdr:row>1</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EC424-4C6A-4855-8378-58F56AE27D3F}">
  <sheetPr codeName="Sheet10">
    <pageSetUpPr fitToPage="1"/>
  </sheetPr>
  <dimension ref="A1:P52"/>
  <sheetViews>
    <sheetView zoomScaleNormal="100" zoomScaleSheetLayoutView="100" workbookViewId="0">
      <selection activeCell="L2" sqref="L2"/>
    </sheetView>
  </sheetViews>
  <sheetFormatPr defaultColWidth="8.125" defaultRowHeight="13.5"/>
  <cols>
    <col min="1" max="7" width="8.125" style="50" customWidth="1"/>
    <col min="8" max="8" width="5.75" style="50" customWidth="1"/>
    <col min="9" max="10" width="6.125" style="50" customWidth="1"/>
    <col min="11" max="11" width="9.25" style="157" customWidth="1"/>
    <col min="12" max="16" width="16.25" style="50" customWidth="1"/>
    <col min="17" max="17" width="8.125" style="50" customWidth="1"/>
    <col min="18" max="16384" width="8.125" style="50"/>
  </cols>
  <sheetData>
    <row r="1" spans="1:16" ht="17.25">
      <c r="A1" s="156" t="s">
        <v>327</v>
      </c>
    </row>
    <row r="2" spans="1:16" ht="18" customHeight="1">
      <c r="K2" s="158" t="s">
        <v>328</v>
      </c>
      <c r="L2" s="159" t="str">
        <f>IF(まとめシート!L3="","",まとめシート!L3)</f>
        <v/>
      </c>
      <c r="M2" s="159" t="str">
        <f>IF(まとめシート!R3="","",まとめシート!R3)</f>
        <v/>
      </c>
      <c r="N2" s="159" t="str">
        <f>IF(まとめシート!X3="","",まとめシート!X3)</f>
        <v/>
      </c>
      <c r="O2" s="159" t="str">
        <f>IF(まとめシート!AD3="","",まとめシート!AD3)</f>
        <v/>
      </c>
      <c r="P2" s="160" t="str">
        <f>IF(まとめシート!AJ3="","",まとめシート!AJ3)</f>
        <v/>
      </c>
    </row>
    <row r="3" spans="1:16" ht="18" customHeight="1">
      <c r="A3" s="139"/>
      <c r="B3" s="139"/>
      <c r="C3" s="139"/>
      <c r="D3" s="139"/>
      <c r="E3" s="139"/>
      <c r="F3" s="139"/>
      <c r="G3" s="139"/>
      <c r="H3" s="139"/>
      <c r="I3" s="161"/>
      <c r="J3" s="161"/>
      <c r="K3" s="162" t="s">
        <v>329</v>
      </c>
      <c r="L3" s="163"/>
      <c r="M3" s="164"/>
      <c r="N3" s="164"/>
      <c r="O3" s="164"/>
      <c r="P3" s="165"/>
    </row>
    <row r="4" spans="1:16">
      <c r="I4" s="133"/>
      <c r="J4" s="133"/>
      <c r="K4" s="166"/>
    </row>
    <row r="5" spans="1:16" ht="18" customHeight="1">
      <c r="A5" s="167" t="s">
        <v>330</v>
      </c>
      <c r="B5" s="168"/>
      <c r="C5" s="168"/>
      <c r="D5" s="168"/>
      <c r="E5" s="168"/>
      <c r="F5" s="168"/>
      <c r="G5" s="169"/>
      <c r="H5" s="169"/>
      <c r="I5" s="169"/>
      <c r="J5" s="169"/>
      <c r="K5" s="170"/>
      <c r="L5" s="171"/>
      <c r="M5" s="171"/>
      <c r="N5" s="171"/>
      <c r="O5" s="171"/>
      <c r="P5" s="171"/>
    </row>
    <row r="6" spans="1:16">
      <c r="A6" s="172" t="s">
        <v>331</v>
      </c>
      <c r="B6" s="172"/>
      <c r="C6" s="172"/>
      <c r="D6" s="172"/>
      <c r="E6" s="172"/>
      <c r="F6" s="172"/>
      <c r="G6" s="595" t="s">
        <v>332</v>
      </c>
      <c r="H6" s="595"/>
      <c r="I6" s="595"/>
      <c r="J6" s="595"/>
      <c r="K6" s="595"/>
      <c r="L6" s="592" t="s">
        <v>208</v>
      </c>
      <c r="M6" s="592" t="s">
        <v>208</v>
      </c>
      <c r="N6" s="592" t="s">
        <v>208</v>
      </c>
      <c r="O6" s="592" t="s">
        <v>208</v>
      </c>
      <c r="P6" s="592" t="s">
        <v>208</v>
      </c>
    </row>
    <row r="7" spans="1:16">
      <c r="A7" s="59" t="s">
        <v>333</v>
      </c>
      <c r="B7" s="59"/>
      <c r="C7" s="59"/>
      <c r="D7" s="59"/>
      <c r="E7" s="59"/>
      <c r="F7" s="59"/>
      <c r="G7" s="597"/>
      <c r="H7" s="597"/>
      <c r="I7" s="597"/>
      <c r="J7" s="597"/>
      <c r="K7" s="597"/>
      <c r="L7" s="593"/>
      <c r="M7" s="593"/>
      <c r="N7" s="593"/>
      <c r="O7" s="593"/>
      <c r="P7" s="593"/>
    </row>
    <row r="8" spans="1:16">
      <c r="A8" s="59" t="s">
        <v>334</v>
      </c>
      <c r="B8" s="59"/>
      <c r="C8" s="59"/>
      <c r="D8" s="59"/>
      <c r="E8" s="59"/>
      <c r="F8" s="59"/>
      <c r="G8" s="597"/>
      <c r="H8" s="597"/>
      <c r="I8" s="597"/>
      <c r="J8" s="597"/>
      <c r="K8" s="597"/>
      <c r="L8" s="593"/>
      <c r="M8" s="593"/>
      <c r="N8" s="593"/>
      <c r="O8" s="593"/>
      <c r="P8" s="593"/>
    </row>
    <row r="9" spans="1:16">
      <c r="A9" s="59" t="s">
        <v>335</v>
      </c>
      <c r="B9" s="59"/>
      <c r="C9" s="59"/>
      <c r="D9" s="59"/>
      <c r="E9" s="59"/>
      <c r="F9" s="59"/>
      <c r="G9" s="597"/>
      <c r="H9" s="597"/>
      <c r="I9" s="597"/>
      <c r="J9" s="597"/>
      <c r="K9" s="597"/>
      <c r="L9" s="593"/>
      <c r="M9" s="593"/>
      <c r="N9" s="593"/>
      <c r="O9" s="593"/>
      <c r="P9" s="593"/>
    </row>
    <row r="10" spans="1:16">
      <c r="A10" s="59" t="s">
        <v>336</v>
      </c>
      <c r="B10" s="59"/>
      <c r="C10" s="59"/>
      <c r="D10" s="59"/>
      <c r="E10" s="59"/>
      <c r="F10" s="59"/>
      <c r="G10" s="597"/>
      <c r="H10" s="597"/>
      <c r="I10" s="597"/>
      <c r="J10" s="597"/>
      <c r="K10" s="597"/>
      <c r="L10" s="593"/>
      <c r="M10" s="593"/>
      <c r="N10" s="593"/>
      <c r="O10" s="593"/>
      <c r="P10" s="593"/>
    </row>
    <row r="11" spans="1:16">
      <c r="A11" s="168"/>
      <c r="B11" s="168"/>
      <c r="C11" s="168"/>
      <c r="D11" s="168"/>
      <c r="E11" s="168"/>
      <c r="F11" s="168"/>
      <c r="G11" s="599"/>
      <c r="H11" s="599"/>
      <c r="I11" s="599"/>
      <c r="J11" s="599"/>
      <c r="K11" s="599"/>
      <c r="L11" s="601"/>
      <c r="M11" s="601"/>
      <c r="N11" s="601"/>
      <c r="O11" s="601"/>
      <c r="P11" s="601"/>
    </row>
    <row r="12" spans="1:16">
      <c r="A12" s="59"/>
      <c r="B12" s="59"/>
      <c r="C12" s="59"/>
      <c r="D12" s="59"/>
      <c r="E12" s="59"/>
      <c r="F12" s="59"/>
      <c r="L12" s="173"/>
      <c r="M12" s="173"/>
      <c r="N12" s="173"/>
      <c r="O12" s="173"/>
      <c r="P12" s="173"/>
    </row>
    <row r="13" spans="1:16" ht="18" customHeight="1">
      <c r="A13" s="167" t="s">
        <v>337</v>
      </c>
      <c r="B13" s="168"/>
      <c r="C13" s="168"/>
      <c r="D13" s="168"/>
      <c r="E13" s="168"/>
      <c r="F13" s="168"/>
      <c r="G13" s="169"/>
      <c r="H13" s="169"/>
      <c r="I13" s="169"/>
      <c r="J13" s="169"/>
      <c r="K13" s="170"/>
      <c r="L13" s="171"/>
      <c r="M13" s="171"/>
      <c r="N13" s="171"/>
      <c r="O13" s="171"/>
      <c r="P13" s="171"/>
    </row>
    <row r="14" spans="1:16">
      <c r="A14" s="172" t="s">
        <v>338</v>
      </c>
      <c r="B14" s="172"/>
      <c r="C14" s="172"/>
      <c r="D14" s="172"/>
      <c r="E14" s="172"/>
      <c r="F14" s="172"/>
      <c r="G14" s="595" t="s">
        <v>208</v>
      </c>
      <c r="H14" s="595"/>
      <c r="I14" s="595"/>
      <c r="J14" s="595"/>
      <c r="K14" s="595"/>
      <c r="L14" s="592" t="s">
        <v>208</v>
      </c>
      <c r="M14" s="592" t="s">
        <v>208</v>
      </c>
      <c r="N14" s="592" t="s">
        <v>208</v>
      </c>
      <c r="O14" s="592" t="s">
        <v>208</v>
      </c>
      <c r="P14" s="592" t="s">
        <v>208</v>
      </c>
    </row>
    <row r="15" spans="1:16">
      <c r="A15" s="59" t="s">
        <v>339</v>
      </c>
      <c r="B15" s="59"/>
      <c r="C15" s="59"/>
      <c r="D15" s="59"/>
      <c r="E15" s="59"/>
      <c r="F15" s="59"/>
      <c r="G15" s="597"/>
      <c r="H15" s="597"/>
      <c r="I15" s="597"/>
      <c r="J15" s="597"/>
      <c r="K15" s="597"/>
      <c r="L15" s="593"/>
      <c r="M15" s="593"/>
      <c r="N15" s="593"/>
      <c r="O15" s="593"/>
      <c r="P15" s="593"/>
    </row>
    <row r="16" spans="1:16">
      <c r="A16" s="59" t="s">
        <v>340</v>
      </c>
      <c r="B16" s="59"/>
      <c r="C16" s="59"/>
      <c r="D16" s="59"/>
      <c r="E16" s="59"/>
      <c r="F16" s="59"/>
      <c r="G16" s="597"/>
      <c r="H16" s="597"/>
      <c r="I16" s="597"/>
      <c r="J16" s="597"/>
      <c r="K16" s="597"/>
      <c r="L16" s="593"/>
      <c r="M16" s="593"/>
      <c r="N16" s="593"/>
      <c r="O16" s="593"/>
      <c r="P16" s="593"/>
    </row>
    <row r="17" spans="1:16">
      <c r="A17" s="59" t="s">
        <v>341</v>
      </c>
      <c r="B17" s="59"/>
      <c r="C17" s="59"/>
      <c r="D17" s="59"/>
      <c r="E17" s="59"/>
      <c r="F17" s="59"/>
      <c r="G17" s="597"/>
      <c r="H17" s="597"/>
      <c r="I17" s="597"/>
      <c r="J17" s="597"/>
      <c r="K17" s="597"/>
      <c r="L17" s="593"/>
      <c r="M17" s="593"/>
      <c r="N17" s="593"/>
      <c r="O17" s="593"/>
      <c r="P17" s="593"/>
    </row>
    <row r="18" spans="1:16">
      <c r="A18" s="59" t="s">
        <v>342</v>
      </c>
      <c r="B18" s="59"/>
      <c r="C18" s="59"/>
      <c r="D18" s="59"/>
      <c r="E18" s="59"/>
      <c r="F18" s="59"/>
      <c r="G18" s="597"/>
      <c r="H18" s="597"/>
      <c r="I18" s="597"/>
      <c r="J18" s="597"/>
      <c r="K18" s="597"/>
      <c r="L18" s="593"/>
      <c r="M18" s="593"/>
      <c r="N18" s="593"/>
      <c r="O18" s="593"/>
      <c r="P18" s="593"/>
    </row>
    <row r="19" spans="1:16">
      <c r="A19" s="168"/>
      <c r="B19" s="168"/>
      <c r="C19" s="168"/>
      <c r="D19" s="168"/>
      <c r="E19" s="168"/>
      <c r="F19" s="168"/>
      <c r="G19" s="599"/>
      <c r="H19" s="599"/>
      <c r="I19" s="599"/>
      <c r="J19" s="599"/>
      <c r="K19" s="599"/>
      <c r="L19" s="601"/>
      <c r="M19" s="601"/>
      <c r="N19" s="601"/>
      <c r="O19" s="601"/>
      <c r="P19" s="601"/>
    </row>
    <row r="20" spans="1:16">
      <c r="A20" s="59"/>
      <c r="B20" s="59"/>
      <c r="C20" s="59"/>
      <c r="D20" s="59"/>
      <c r="E20" s="59"/>
      <c r="F20" s="59"/>
      <c r="L20" s="173"/>
      <c r="M20" s="173"/>
      <c r="N20" s="173"/>
      <c r="O20" s="173"/>
      <c r="P20" s="173"/>
    </row>
    <row r="21" spans="1:16" ht="18" customHeight="1">
      <c r="A21" s="167" t="s">
        <v>343</v>
      </c>
      <c r="B21" s="168"/>
      <c r="C21" s="168"/>
      <c r="D21" s="168"/>
      <c r="E21" s="168"/>
      <c r="F21" s="168"/>
      <c r="G21" s="169"/>
      <c r="H21" s="169"/>
      <c r="I21" s="169"/>
      <c r="J21" s="169"/>
      <c r="K21" s="170"/>
      <c r="L21" s="171"/>
      <c r="M21" s="171"/>
      <c r="N21" s="171"/>
      <c r="O21" s="171"/>
      <c r="P21" s="171"/>
    </row>
    <row r="22" spans="1:16">
      <c r="A22" s="172" t="s">
        <v>344</v>
      </c>
      <c r="B22" s="172"/>
      <c r="C22" s="172"/>
      <c r="D22" s="172"/>
      <c r="E22" s="172"/>
      <c r="F22" s="172"/>
      <c r="G22" s="595" t="s">
        <v>208</v>
      </c>
      <c r="H22" s="595"/>
      <c r="I22" s="595"/>
      <c r="J22" s="595"/>
      <c r="K22" s="595"/>
      <c r="L22" s="592" t="s">
        <v>208</v>
      </c>
      <c r="M22" s="592" t="s">
        <v>208</v>
      </c>
      <c r="N22" s="592" t="s">
        <v>208</v>
      </c>
      <c r="O22" s="592" t="s">
        <v>208</v>
      </c>
      <c r="P22" s="592" t="s">
        <v>208</v>
      </c>
    </row>
    <row r="23" spans="1:16">
      <c r="A23" s="59" t="s">
        <v>345</v>
      </c>
      <c r="B23" s="59"/>
      <c r="C23" s="59"/>
      <c r="D23" s="59"/>
      <c r="E23" s="59"/>
      <c r="F23" s="59"/>
      <c r="G23" s="597"/>
      <c r="H23" s="597"/>
      <c r="I23" s="597"/>
      <c r="J23" s="597"/>
      <c r="K23" s="597"/>
      <c r="L23" s="593"/>
      <c r="M23" s="593"/>
      <c r="N23" s="593"/>
      <c r="O23" s="593"/>
      <c r="P23" s="593"/>
    </row>
    <row r="24" spans="1:16">
      <c r="A24" s="59" t="s">
        <v>346</v>
      </c>
      <c r="B24" s="59"/>
      <c r="C24" s="59"/>
      <c r="D24" s="59"/>
      <c r="E24" s="59"/>
      <c r="F24" s="59"/>
      <c r="G24" s="597"/>
      <c r="H24" s="597"/>
      <c r="I24" s="597"/>
      <c r="J24" s="597"/>
      <c r="K24" s="597"/>
      <c r="L24" s="593"/>
      <c r="M24" s="593"/>
      <c r="N24" s="593"/>
      <c r="O24" s="593"/>
      <c r="P24" s="593"/>
    </row>
    <row r="25" spans="1:16">
      <c r="A25" s="59" t="s">
        <v>347</v>
      </c>
      <c r="B25" s="59"/>
      <c r="C25" s="59"/>
      <c r="D25" s="59"/>
      <c r="E25" s="59"/>
      <c r="F25" s="59"/>
      <c r="G25" s="597"/>
      <c r="H25" s="597"/>
      <c r="I25" s="597"/>
      <c r="J25" s="597"/>
      <c r="K25" s="597"/>
      <c r="L25" s="593"/>
      <c r="M25" s="593"/>
      <c r="N25" s="593"/>
      <c r="O25" s="593"/>
      <c r="P25" s="593"/>
    </row>
    <row r="26" spans="1:16">
      <c r="A26" s="59" t="s">
        <v>348</v>
      </c>
      <c r="B26" s="59"/>
      <c r="C26" s="59"/>
      <c r="D26" s="59"/>
      <c r="E26" s="59"/>
      <c r="F26" s="59"/>
      <c r="G26" s="597"/>
      <c r="H26" s="597"/>
      <c r="I26" s="597"/>
      <c r="J26" s="597"/>
      <c r="K26" s="597"/>
      <c r="L26" s="593"/>
      <c r="M26" s="593"/>
      <c r="N26" s="593"/>
      <c r="O26" s="593"/>
      <c r="P26" s="593"/>
    </row>
    <row r="27" spans="1:16">
      <c r="A27" s="168"/>
      <c r="B27" s="168"/>
      <c r="C27" s="168"/>
      <c r="D27" s="168"/>
      <c r="E27" s="168"/>
      <c r="F27" s="168"/>
      <c r="G27" s="599"/>
      <c r="H27" s="599"/>
      <c r="I27" s="599"/>
      <c r="J27" s="599"/>
      <c r="K27" s="599"/>
      <c r="L27" s="601"/>
      <c r="M27" s="601"/>
      <c r="N27" s="601"/>
      <c r="O27" s="601"/>
      <c r="P27" s="601"/>
    </row>
    <row r="28" spans="1:16">
      <c r="A28" s="59"/>
      <c r="B28" s="59"/>
      <c r="C28" s="59"/>
      <c r="D28" s="59"/>
      <c r="E28" s="59"/>
      <c r="F28" s="59"/>
      <c r="L28" s="173"/>
      <c r="M28" s="173"/>
      <c r="N28" s="173"/>
      <c r="O28" s="173"/>
      <c r="P28" s="173"/>
    </row>
    <row r="29" spans="1:16" ht="18" customHeight="1">
      <c r="A29" s="167" t="s">
        <v>349</v>
      </c>
      <c r="B29" s="168"/>
      <c r="C29" s="168"/>
      <c r="D29" s="168"/>
      <c r="E29" s="168"/>
      <c r="F29" s="168"/>
      <c r="G29" s="169"/>
      <c r="H29" s="169"/>
      <c r="I29" s="169"/>
      <c r="J29" s="169"/>
      <c r="K29" s="170"/>
      <c r="L29" s="171"/>
      <c r="M29" s="171"/>
      <c r="N29" s="171"/>
      <c r="O29" s="171"/>
      <c r="P29" s="171"/>
    </row>
    <row r="30" spans="1:16">
      <c r="A30" s="172" t="s">
        <v>350</v>
      </c>
      <c r="B30" s="172"/>
      <c r="C30" s="172"/>
      <c r="D30" s="172"/>
      <c r="E30" s="172"/>
      <c r="F30" s="172"/>
      <c r="G30" s="595" t="s">
        <v>208</v>
      </c>
      <c r="H30" s="595"/>
      <c r="I30" s="595"/>
      <c r="J30" s="595"/>
      <c r="K30" s="595"/>
      <c r="L30" s="592" t="s">
        <v>208</v>
      </c>
      <c r="M30" s="592" t="s">
        <v>208</v>
      </c>
      <c r="N30" s="592" t="s">
        <v>208</v>
      </c>
      <c r="O30" s="592" t="s">
        <v>208</v>
      </c>
      <c r="P30" s="592" t="s">
        <v>208</v>
      </c>
    </row>
    <row r="31" spans="1:16">
      <c r="A31" s="59" t="s">
        <v>351</v>
      </c>
      <c r="B31" s="59"/>
      <c r="C31" s="59"/>
      <c r="D31" s="59"/>
      <c r="E31" s="59"/>
      <c r="F31" s="59"/>
      <c r="G31" s="597"/>
      <c r="H31" s="597"/>
      <c r="I31" s="597"/>
      <c r="J31" s="597"/>
      <c r="K31" s="597"/>
      <c r="L31" s="593"/>
      <c r="M31" s="593"/>
      <c r="N31" s="593"/>
      <c r="O31" s="593"/>
      <c r="P31" s="593"/>
    </row>
    <row r="32" spans="1:16">
      <c r="A32" s="59" t="s">
        <v>352</v>
      </c>
      <c r="B32" s="59"/>
      <c r="C32" s="59"/>
      <c r="D32" s="59"/>
      <c r="E32" s="59"/>
      <c r="F32" s="59"/>
      <c r="G32" s="597"/>
      <c r="H32" s="597"/>
      <c r="I32" s="597"/>
      <c r="J32" s="597"/>
      <c r="K32" s="597"/>
      <c r="L32" s="593"/>
      <c r="M32" s="593"/>
      <c r="N32" s="593"/>
      <c r="O32" s="593"/>
      <c r="P32" s="593"/>
    </row>
    <row r="33" spans="1:16">
      <c r="A33" s="59" t="s">
        <v>353</v>
      </c>
      <c r="B33" s="59"/>
      <c r="C33" s="59"/>
      <c r="D33" s="59"/>
      <c r="E33" s="59"/>
      <c r="F33" s="59"/>
      <c r="G33" s="597"/>
      <c r="H33" s="597"/>
      <c r="I33" s="597"/>
      <c r="J33" s="597"/>
      <c r="K33" s="597"/>
      <c r="L33" s="593"/>
      <c r="M33" s="593"/>
      <c r="N33" s="593"/>
      <c r="O33" s="593"/>
      <c r="P33" s="593"/>
    </row>
    <row r="34" spans="1:16">
      <c r="A34" s="59" t="s">
        <v>354</v>
      </c>
      <c r="B34" s="59"/>
      <c r="C34" s="59"/>
      <c r="D34" s="59"/>
      <c r="E34" s="59"/>
      <c r="F34" s="59"/>
      <c r="G34" s="597"/>
      <c r="H34" s="597"/>
      <c r="I34" s="597"/>
      <c r="J34" s="597"/>
      <c r="K34" s="597"/>
      <c r="L34" s="593"/>
      <c r="M34" s="593"/>
      <c r="N34" s="593"/>
      <c r="O34" s="593"/>
      <c r="P34" s="593"/>
    </row>
    <row r="35" spans="1:16">
      <c r="A35" s="168"/>
      <c r="B35" s="168"/>
      <c r="C35" s="168"/>
      <c r="D35" s="168"/>
      <c r="E35" s="168"/>
      <c r="F35" s="168"/>
      <c r="G35" s="599"/>
      <c r="H35" s="599"/>
      <c r="I35" s="599"/>
      <c r="J35" s="599"/>
      <c r="K35" s="599"/>
      <c r="L35" s="601"/>
      <c r="M35" s="601"/>
      <c r="N35" s="601"/>
      <c r="O35" s="601"/>
      <c r="P35" s="601"/>
    </row>
    <row r="36" spans="1:16">
      <c r="A36" s="59"/>
      <c r="B36" s="59"/>
      <c r="C36" s="59"/>
      <c r="D36" s="59"/>
      <c r="E36" s="59"/>
      <c r="F36" s="59"/>
      <c r="L36" s="173"/>
      <c r="M36" s="173"/>
      <c r="N36" s="173"/>
      <c r="O36" s="173"/>
      <c r="P36" s="173"/>
    </row>
    <row r="37" spans="1:16" ht="18" customHeight="1">
      <c r="A37" s="167" t="s">
        <v>355</v>
      </c>
      <c r="B37" s="168"/>
      <c r="C37" s="168"/>
      <c r="D37" s="168"/>
      <c r="E37" s="168"/>
      <c r="F37" s="168"/>
      <c r="G37" s="169"/>
      <c r="H37" s="169"/>
      <c r="I37" s="169"/>
      <c r="J37" s="169"/>
      <c r="K37" s="170"/>
      <c r="L37" s="171"/>
      <c r="M37" s="171"/>
      <c r="N37" s="171"/>
      <c r="O37" s="171"/>
      <c r="P37" s="171"/>
    </row>
    <row r="38" spans="1:16">
      <c r="A38" s="172" t="s">
        <v>350</v>
      </c>
      <c r="B38" s="172"/>
      <c r="C38" s="172"/>
      <c r="D38" s="172"/>
      <c r="E38" s="172"/>
      <c r="F38" s="172"/>
      <c r="G38" s="595" t="s">
        <v>208</v>
      </c>
      <c r="H38" s="595"/>
      <c r="I38" s="595"/>
      <c r="J38" s="595"/>
      <c r="K38" s="596"/>
      <c r="L38" s="592" t="s">
        <v>208</v>
      </c>
      <c r="M38" s="592" t="s">
        <v>208</v>
      </c>
      <c r="N38" s="592" t="s">
        <v>208</v>
      </c>
      <c r="O38" s="592" t="s">
        <v>208</v>
      </c>
      <c r="P38" s="592" t="s">
        <v>208</v>
      </c>
    </row>
    <row r="39" spans="1:16">
      <c r="A39" s="59" t="s">
        <v>356</v>
      </c>
      <c r="B39" s="59"/>
      <c r="C39" s="59"/>
      <c r="D39" s="59"/>
      <c r="E39" s="59"/>
      <c r="F39" s="59"/>
      <c r="G39" s="597"/>
      <c r="H39" s="597"/>
      <c r="I39" s="597"/>
      <c r="J39" s="597"/>
      <c r="K39" s="598"/>
      <c r="L39" s="593"/>
      <c r="M39" s="593"/>
      <c r="N39" s="593"/>
      <c r="O39" s="593"/>
      <c r="P39" s="593"/>
    </row>
    <row r="40" spans="1:16">
      <c r="A40" s="59" t="s">
        <v>357</v>
      </c>
      <c r="B40" s="59"/>
      <c r="C40" s="59"/>
      <c r="D40" s="59"/>
      <c r="E40" s="59"/>
      <c r="F40" s="59"/>
      <c r="G40" s="597"/>
      <c r="H40" s="597"/>
      <c r="I40" s="597"/>
      <c r="J40" s="597"/>
      <c r="K40" s="598"/>
      <c r="L40" s="593"/>
      <c r="M40" s="593"/>
      <c r="N40" s="593"/>
      <c r="O40" s="593"/>
      <c r="P40" s="593"/>
    </row>
    <row r="41" spans="1:16">
      <c r="A41" s="59" t="s">
        <v>358</v>
      </c>
      <c r="B41" s="59"/>
      <c r="C41" s="59"/>
      <c r="D41" s="59"/>
      <c r="E41" s="59"/>
      <c r="F41" s="59"/>
      <c r="G41" s="597"/>
      <c r="H41" s="597"/>
      <c r="I41" s="597"/>
      <c r="J41" s="597"/>
      <c r="K41" s="598"/>
      <c r="L41" s="593"/>
      <c r="M41" s="593"/>
      <c r="N41" s="593"/>
      <c r="O41" s="593"/>
      <c r="P41" s="593"/>
    </row>
    <row r="42" spans="1:16">
      <c r="A42" s="59" t="s">
        <v>359</v>
      </c>
      <c r="B42" s="59"/>
      <c r="C42" s="59"/>
      <c r="D42" s="59"/>
      <c r="E42" s="59"/>
      <c r="F42" s="59"/>
      <c r="G42" s="597"/>
      <c r="H42" s="597"/>
      <c r="I42" s="597"/>
      <c r="J42" s="597"/>
      <c r="K42" s="598"/>
      <c r="L42" s="593"/>
      <c r="M42" s="593"/>
      <c r="N42" s="593"/>
      <c r="O42" s="593"/>
      <c r="P42" s="593"/>
    </row>
    <row r="43" spans="1:16">
      <c r="A43" s="168"/>
      <c r="B43" s="168"/>
      <c r="C43" s="168"/>
      <c r="D43" s="168"/>
      <c r="E43" s="168"/>
      <c r="F43" s="168"/>
      <c r="G43" s="599"/>
      <c r="H43" s="599"/>
      <c r="I43" s="599"/>
      <c r="J43" s="599"/>
      <c r="K43" s="600"/>
      <c r="L43" s="601"/>
      <c r="M43" s="601"/>
      <c r="N43" s="601"/>
      <c r="O43" s="601"/>
      <c r="P43" s="601"/>
    </row>
    <row r="44" spans="1:16">
      <c r="A44" s="59"/>
      <c r="B44" s="59"/>
      <c r="C44" s="59"/>
      <c r="D44" s="59"/>
      <c r="E44" s="59"/>
      <c r="F44" s="59"/>
      <c r="L44" s="173"/>
      <c r="M44" s="173"/>
      <c r="N44" s="173"/>
      <c r="O44" s="173"/>
      <c r="P44" s="173"/>
    </row>
    <row r="45" spans="1:16" ht="18" customHeight="1">
      <c r="A45" s="167" t="s">
        <v>360</v>
      </c>
      <c r="B45" s="168"/>
      <c r="C45" s="168"/>
      <c r="D45" s="168"/>
      <c r="E45" s="168"/>
      <c r="F45" s="168"/>
      <c r="G45" s="169"/>
      <c r="H45" s="169"/>
      <c r="I45" s="169"/>
      <c r="J45" s="169"/>
      <c r="K45" s="170"/>
      <c r="L45" s="171"/>
      <c r="M45" s="171"/>
      <c r="N45" s="171"/>
      <c r="O45" s="171"/>
      <c r="P45" s="171"/>
    </row>
    <row r="46" spans="1:16">
      <c r="A46" s="59" t="s">
        <v>350</v>
      </c>
      <c r="B46" s="59"/>
      <c r="C46" s="59"/>
      <c r="D46" s="59"/>
      <c r="E46" s="59"/>
      <c r="F46" s="59"/>
      <c r="G46" s="595" t="s">
        <v>208</v>
      </c>
      <c r="H46" s="595"/>
      <c r="I46" s="595"/>
      <c r="J46" s="595"/>
      <c r="K46" s="595"/>
      <c r="L46" s="592" t="s">
        <v>208</v>
      </c>
      <c r="M46" s="592" t="s">
        <v>208</v>
      </c>
      <c r="N46" s="592" t="s">
        <v>208</v>
      </c>
      <c r="O46" s="592" t="s">
        <v>208</v>
      </c>
      <c r="P46" s="592" t="s">
        <v>208</v>
      </c>
    </row>
    <row r="47" spans="1:16">
      <c r="A47" s="59" t="s">
        <v>351</v>
      </c>
      <c r="B47" s="59"/>
      <c r="C47" s="59"/>
      <c r="D47" s="59"/>
      <c r="E47" s="59"/>
      <c r="F47" s="59"/>
      <c r="G47" s="597"/>
      <c r="H47" s="597"/>
      <c r="I47" s="597"/>
      <c r="J47" s="597"/>
      <c r="K47" s="597"/>
      <c r="L47" s="593"/>
      <c r="M47" s="593"/>
      <c r="N47" s="593"/>
      <c r="O47" s="593"/>
      <c r="P47" s="593"/>
    </row>
    <row r="48" spans="1:16">
      <c r="A48" s="59" t="s">
        <v>361</v>
      </c>
      <c r="B48" s="59"/>
      <c r="C48" s="59"/>
      <c r="D48" s="59"/>
      <c r="E48" s="59"/>
      <c r="F48" s="59"/>
      <c r="G48" s="597"/>
      <c r="H48" s="597"/>
      <c r="I48" s="597"/>
      <c r="J48" s="597"/>
      <c r="K48" s="597"/>
      <c r="L48" s="593"/>
      <c r="M48" s="593"/>
      <c r="N48" s="593"/>
      <c r="O48" s="593"/>
      <c r="P48" s="593"/>
    </row>
    <row r="49" spans="1:16">
      <c r="A49" s="59" t="s">
        <v>362</v>
      </c>
      <c r="B49" s="59"/>
      <c r="C49" s="59"/>
      <c r="D49" s="59"/>
      <c r="E49" s="59"/>
      <c r="F49" s="59"/>
      <c r="G49" s="597"/>
      <c r="H49" s="597"/>
      <c r="I49" s="597"/>
      <c r="J49" s="597"/>
      <c r="K49" s="597"/>
      <c r="L49" s="593"/>
      <c r="M49" s="593"/>
      <c r="N49" s="593"/>
      <c r="O49" s="593"/>
      <c r="P49" s="593"/>
    </row>
    <row r="50" spans="1:16">
      <c r="A50" s="59" t="s">
        <v>363</v>
      </c>
      <c r="B50" s="59"/>
      <c r="C50" s="59"/>
      <c r="D50" s="59"/>
      <c r="E50" s="59"/>
      <c r="F50" s="59"/>
      <c r="G50" s="597"/>
      <c r="H50" s="597"/>
      <c r="I50" s="597"/>
      <c r="J50" s="597"/>
      <c r="K50" s="597"/>
      <c r="L50" s="593"/>
      <c r="M50" s="593"/>
      <c r="N50" s="593"/>
      <c r="O50" s="593"/>
      <c r="P50" s="593"/>
    </row>
    <row r="51" spans="1:16">
      <c r="A51" s="148"/>
      <c r="B51" s="148"/>
      <c r="C51" s="148"/>
      <c r="D51" s="148"/>
      <c r="E51" s="148"/>
      <c r="F51" s="148"/>
      <c r="G51" s="602"/>
      <c r="H51" s="602"/>
      <c r="I51" s="602"/>
      <c r="J51" s="602"/>
      <c r="K51" s="602"/>
      <c r="L51" s="594"/>
      <c r="M51" s="594"/>
      <c r="N51" s="594"/>
      <c r="O51" s="594"/>
      <c r="P51" s="594"/>
    </row>
    <row r="52" spans="1:16" ht="23.25" customHeight="1">
      <c r="A52" s="169"/>
      <c r="B52" s="169"/>
      <c r="C52" s="169"/>
      <c r="D52" s="169"/>
      <c r="E52" s="169"/>
      <c r="F52" s="169"/>
      <c r="G52" s="169"/>
      <c r="H52" s="169"/>
      <c r="I52" s="169"/>
      <c r="J52" s="169"/>
      <c r="K52" s="174" t="s">
        <v>364</v>
      </c>
      <c r="L52" s="175">
        <f>L45+L37+L29+L21+L13+L5</f>
        <v>0</v>
      </c>
      <c r="M52" s="175">
        <f>M45+M37+M29+M21+M13+M5</f>
        <v>0</v>
      </c>
      <c r="N52" s="175">
        <f>N45+N37+N29+N21+N13+N5</f>
        <v>0</v>
      </c>
      <c r="O52" s="175">
        <f>O45+O37+O29+O21+O13+O5</f>
        <v>0</v>
      </c>
      <c r="P52" s="175">
        <f>P45+P37+P29+P21+P13+P5</f>
        <v>0</v>
      </c>
    </row>
  </sheetData>
  <mergeCells count="36">
    <mergeCell ref="P14:P19"/>
    <mergeCell ref="G6:K11"/>
    <mergeCell ref="L6:L11"/>
    <mergeCell ref="M6:M11"/>
    <mergeCell ref="N6:N11"/>
    <mergeCell ref="O6:O11"/>
    <mergeCell ref="P6:P11"/>
    <mergeCell ref="G14:K19"/>
    <mergeCell ref="L14:L19"/>
    <mergeCell ref="M14:M19"/>
    <mergeCell ref="N14:N19"/>
    <mergeCell ref="O14:O19"/>
    <mergeCell ref="P30:P35"/>
    <mergeCell ref="G22:K27"/>
    <mergeCell ref="L22:L27"/>
    <mergeCell ref="M22:M27"/>
    <mergeCell ref="N22:N27"/>
    <mergeCell ref="O22:O27"/>
    <mergeCell ref="P22:P27"/>
    <mergeCell ref="G30:K35"/>
    <mergeCell ref="L30:L35"/>
    <mergeCell ref="M30:M35"/>
    <mergeCell ref="N30:N35"/>
    <mergeCell ref="O30:O35"/>
    <mergeCell ref="P46:P51"/>
    <mergeCell ref="G38:K43"/>
    <mergeCell ref="L38:L43"/>
    <mergeCell ref="M38:M43"/>
    <mergeCell ref="N38:N43"/>
    <mergeCell ref="O38:O43"/>
    <mergeCell ref="P38:P43"/>
    <mergeCell ref="G46:K51"/>
    <mergeCell ref="L46:L51"/>
    <mergeCell ref="M46:M51"/>
    <mergeCell ref="N46:N51"/>
    <mergeCell ref="O46:O51"/>
  </mergeCells>
  <phoneticPr fontId="5"/>
  <dataValidations count="1">
    <dataValidation type="list" allowBlank="1" showInputMessage="1" showErrorMessage="1" sqref="L5:P5 L13:P13 L21:P21 L29:P29 L37:P37 L45:P45" xr:uid="{9B270FF3-4069-415B-8320-85045A163645}">
      <formula1>"０,１,２,３,４"</formula1>
    </dataValidation>
  </dataValidations>
  <pageMargins left="0.51181102362204722" right="0.31496062992125984" top="0.55118110236220474" bottom="0.35433070866141736"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ボタン 1">
              <controlPr defaultSize="0" print="0" autoFill="0" autoPict="0">
                <anchor moveWithCells="1" sizeWithCells="1">
                  <from>
                    <xdr:col>7</xdr:col>
                    <xdr:colOff>228600</xdr:colOff>
                    <xdr:row>0</xdr:row>
                    <xdr:rowOff>76200</xdr:rowOff>
                  </from>
                  <to>
                    <xdr:col>8</xdr:col>
                    <xdr:colOff>361950</xdr:colOff>
                    <xdr:row>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まとめシート</vt:lpstr>
      <vt:lpstr>UPDRS1・2回目</vt:lpstr>
      <vt:lpstr>UPDRS3・4回目</vt:lpstr>
      <vt:lpstr>UPDRS5回目</vt:lpstr>
      <vt:lpstr>TCT</vt:lpstr>
      <vt:lpstr>FACT</vt:lpstr>
      <vt:lpstr>FBS</vt:lpstr>
      <vt:lpstr>PD疲労</vt:lpstr>
      <vt:lpstr>すくみ足FOGQ</vt:lpstr>
      <vt:lpstr>睡眠PDSS-2</vt:lpstr>
      <vt:lpstr>転倒自己効力感FES-I</vt:lpstr>
      <vt:lpstr> ▲歩容評価GSSR</vt:lpstr>
      <vt:lpstr>▼主観的安定度評価</vt:lpstr>
      <vt:lpstr>▼主観的歩行尺度7段階</vt:lpstr>
      <vt:lpstr>' ▲歩容評価GSSR'!Print_Area</vt:lpstr>
      <vt:lpstr>▼主観的安定度評価!Print_Area</vt:lpstr>
      <vt:lpstr>▼主観的歩行尺度7段階!Print_Area</vt:lpstr>
      <vt:lpstr>FACT!Print_Area</vt:lpstr>
      <vt:lpstr>FBS!Print_Area</vt:lpstr>
      <vt:lpstr>PD疲労!Print_Area</vt:lpstr>
      <vt:lpstr>TCT!Print_Area</vt:lpstr>
      <vt:lpstr>UPDRS1・2回目!Print_Area</vt:lpstr>
      <vt:lpstr>UPDRS3・4回目!Print_Area</vt:lpstr>
      <vt:lpstr>UPDRS5回目!Print_Area</vt:lpstr>
      <vt:lpstr>すくみ足FOGQ!Print_Area</vt:lpstr>
      <vt:lpstr>まとめシート!Print_Area</vt:lpstr>
      <vt:lpstr>'睡眠PDSS-2'!Print_Area</vt:lpstr>
      <vt:lpstr>'転倒自己効力感FES-I'!Print_Area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リハビリテーション部 愛宕病院</cp:lastModifiedBy>
  <dcterms:created xsi:type="dcterms:W3CDTF">2015-06-05T18:19:34Z</dcterms:created>
  <dcterms:modified xsi:type="dcterms:W3CDTF">2023-09-08T05:45:55Z</dcterms:modified>
</cp:coreProperties>
</file>